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Лист1" sheetId="1" r:id="rId1"/>
    <sheet name="Лист2" sheetId="2" r:id="rId2"/>
    <sheet name="Лист3" sheetId="3" r:id="rId3"/>
  </sheets>
  <definedNames>
    <definedName name="_xlfn.IFERROR" hidden="1">#NAME?</definedName>
    <definedName name="adr">'Лист1'!$G$14</definedName>
    <definedName name="data">'Лист1'!$F$11</definedName>
    <definedName name="date">'Лист1'!$B$79</definedName>
    <definedName name="exec">'Лист1'!#REF!</definedName>
    <definedName name="exec2">'Лист1'!#REF!</definedName>
    <definedName name="execname">'Лист1'!$I$75</definedName>
    <definedName name="gdol">'Лист1'!$B$71</definedName>
    <definedName name="gname">'Лист1'!$I$71</definedName>
    <definedName name="ispol">'Лист1'!$B$75</definedName>
    <definedName name="k_1">'Лист1'!$K$23</definedName>
    <definedName name="k_10">'Лист1'!$K$34</definedName>
    <definedName name="k_11">'Лист1'!$K$35</definedName>
    <definedName name="k_12">'Лист1'!$K$36</definedName>
    <definedName name="k_13">'Лист1'!$K$37</definedName>
    <definedName name="k_14">'Лист1'!$K$39</definedName>
    <definedName name="k_15">'Лист1'!$K$40</definedName>
    <definedName name="k_16">'Лист1'!$K$41</definedName>
    <definedName name="k_16.1">'Лист1'!$K$42</definedName>
    <definedName name="k_17">'Лист1'!$K$43</definedName>
    <definedName name="k_18">'Лист1'!$K$44</definedName>
    <definedName name="k_19">'Лист1'!$K$45</definedName>
    <definedName name="k_2">'Лист1'!$K$24</definedName>
    <definedName name="k_2.1">'Лист1'!$K$25</definedName>
    <definedName name="k_20">'Лист1'!$K$46</definedName>
    <definedName name="k_21">'Лист1'!$K$47</definedName>
    <definedName name="k_22">'Лист1'!$K$48</definedName>
    <definedName name="k_23">'Лист1'!$K$49</definedName>
    <definedName name="k_24">'Лист1'!$K$51</definedName>
    <definedName name="k_25">'Лист1'!$K$52</definedName>
    <definedName name="k_26">'Лист1'!$K$53</definedName>
    <definedName name="k_27">'Лист1'!$K$54</definedName>
    <definedName name="k_28">'Лист1'!$K$55</definedName>
    <definedName name="k_29">'Лист1'!$K$56</definedName>
    <definedName name="k_3">'Лист1'!$K$26</definedName>
    <definedName name="k_30">'Лист1'!$K$57</definedName>
    <definedName name="k_31">'Лист1'!$K$58</definedName>
    <definedName name="k_32">'Лист1'!$K$59</definedName>
    <definedName name="k_33">'Лист1'!$K$60</definedName>
    <definedName name="k_34">'Лист1'!$K$61</definedName>
    <definedName name="k_35">'Лист1'!$K$62</definedName>
    <definedName name="k_36">'Лист1'!$K$64</definedName>
    <definedName name="k_37">'Лист1'!$K$65</definedName>
    <definedName name="k_38">'Лист1'!$K$66</definedName>
    <definedName name="k_4">'Лист1'!$K$27</definedName>
    <definedName name="k_5">'Лист1'!$K$28</definedName>
    <definedName name="k_6">'Лист1'!$K$29</definedName>
    <definedName name="k_6.1">'Лист1'!$K$30</definedName>
    <definedName name="k_7">'Лист1'!$K$31</definedName>
    <definedName name="k_8">'Лист1'!$K$32</definedName>
    <definedName name="k_9">'Лист1'!$K$33</definedName>
    <definedName name="nameorg">'Лист1'!$E$12</definedName>
    <definedName name="okpo">'Лист1'!$K$5</definedName>
    <definedName name="regnom">'Лист1'!$L$5</definedName>
    <definedName name="sdol">'Лист1'!$B$69</definedName>
    <definedName name="sname">'Лист1'!$I$69</definedName>
    <definedName name="soato">'Лист1'!$I$5</definedName>
    <definedName name="spr_1">'Лист1'!#REF!</definedName>
    <definedName name="spr_2">'Лист1'!#REF!</definedName>
    <definedName name="SPR_3">'Лист1'!#REF!</definedName>
    <definedName name="SUPER_FTX">'Лист1'!$B$81</definedName>
    <definedName name="tel">'Лист1'!$C$77</definedName>
    <definedName name="учус">'Лист1'!#REF!</definedName>
  </definedNames>
  <calcPr fullCalcOnLoad="1"/>
</workbook>
</file>

<file path=xl/sharedStrings.xml><?xml version="1.0" encoding="utf-8"?>
<sst xmlns="http://schemas.openxmlformats.org/spreadsheetml/2006/main" count="138" uniqueCount="130">
  <si>
    <t>БУХГАЛТЕРСКИЙ БАЛАНС</t>
  </si>
  <si>
    <t>Наименование статьи</t>
  </si>
  <si>
    <t xml:space="preserve">Денежные средства </t>
  </si>
  <si>
    <t xml:space="preserve">Обязательные резервы </t>
  </si>
  <si>
    <t xml:space="preserve">Средства  в кредитных организациях </t>
  </si>
  <si>
    <t xml:space="preserve">Чистая  ссудная задолженность     </t>
  </si>
  <si>
    <t xml:space="preserve">Основные средства, нематериальные активы и материальные запасы </t>
  </si>
  <si>
    <t xml:space="preserve">Прочие активы </t>
  </si>
  <si>
    <t xml:space="preserve">Средства кредитных  организаций </t>
  </si>
  <si>
    <t xml:space="preserve">Выпущенные долговые обязательства </t>
  </si>
  <si>
    <t xml:space="preserve">Прочие обязательства </t>
  </si>
  <si>
    <t xml:space="preserve">Всего обязательств </t>
  </si>
  <si>
    <t xml:space="preserve">Средства акционеров (участников) </t>
  </si>
  <si>
    <t xml:space="preserve">Эмиссионный доход             </t>
  </si>
  <si>
    <t xml:space="preserve">Всего источников собственных средств </t>
  </si>
  <si>
    <t xml:space="preserve">Безотзывные обязательства кредитной  организации   </t>
  </si>
  <si>
    <t xml:space="preserve">Всего активов </t>
  </si>
  <si>
    <t>(публикуемая форма)</t>
  </si>
  <si>
    <t>Кредитной организации</t>
  </si>
  <si>
    <t>1</t>
  </si>
  <si>
    <t>2</t>
  </si>
  <si>
    <t>3</t>
  </si>
  <si>
    <t>4</t>
  </si>
  <si>
    <t xml:space="preserve">Чистые вложения в ценные бумаги и другие финансовые активы, имеющиеся в наличии для продажи  </t>
  </si>
  <si>
    <t>Инвестиции в дочерние и зависимые организации</t>
  </si>
  <si>
    <t xml:space="preserve">Чистые вложения в  ценные бумаги,  удерживаемые до погашения   </t>
  </si>
  <si>
    <t xml:space="preserve">Кредиты, депозиты и прочие средства Центрального банка Российской Федерации    </t>
  </si>
  <si>
    <t>Финансовые обязательства, оцениваемые по справедливой стоимости через прибыль или убыток</t>
  </si>
  <si>
    <t xml:space="preserve">Резервы  на возможные потери по условным обязательствам кредитного характера, прочим возможным потерям и  операциям с резидентами офшорных зон  </t>
  </si>
  <si>
    <t>Собственные акции (доли), выкупленные у акционеров (участников)</t>
  </si>
  <si>
    <t>Выданные кредитной организацией гарантии и поручительства</t>
  </si>
  <si>
    <t>I. АКТИВЫ</t>
  </si>
  <si>
    <t>II. ПАССИВЫ</t>
  </si>
  <si>
    <t>III. ИСТОЧНИКИ СОБСТВЕННЫХ СРЕДСТВ</t>
  </si>
  <si>
    <t>Резервный фонд</t>
  </si>
  <si>
    <t>Нераспределенная прибыль (непокрытые убытки) прошлых лет</t>
  </si>
  <si>
    <t>Квартальная (Годовая)</t>
  </si>
  <si>
    <t>Код формы по ОКУД 0409806</t>
  </si>
  <si>
    <t>Номер строки</t>
  </si>
  <si>
    <t>Средства клиентов, не являющихся кредитными организациями</t>
  </si>
  <si>
    <t>Условные обязательства некредитного характера</t>
  </si>
  <si>
    <t>Финансовые активы, оцениваемые по справедливой стоимости через прибыль или убыток</t>
  </si>
  <si>
    <t>регистрационный номер
(/порядковый номер)</t>
  </si>
  <si>
    <t>по ОКПО</t>
  </si>
  <si>
    <t>Код территории
по ОКАТО</t>
  </si>
  <si>
    <t>Код кредитной организации
(филиала)</t>
  </si>
  <si>
    <t>(полное фирменное и сокращенное фирменное наименование)</t>
  </si>
  <si>
    <t>5</t>
  </si>
  <si>
    <t xml:space="preserve">Требование по текущему налогу на прибыль  </t>
  </si>
  <si>
    <t>Отложенный налоговый актив</t>
  </si>
  <si>
    <t xml:space="preserve">Переоценка по справедливой стоимости ценных бумаг, имеющихся в наличии для продажи, уменьшенная на отложенное налоговое обязательство (увеличенная на отложенный налоговый актив) 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</si>
  <si>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</si>
  <si>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</si>
  <si>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</si>
  <si>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</si>
  <si>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</si>
  <si>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</si>
  <si>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</si>
  <si>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</si>
  <si>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</si>
  <si>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</si>
  <si>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</si>
  <si>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</si>
  <si>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</si>
  <si>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</si>
  <si>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</si>
  <si>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</si>
  <si>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</si>
  <si>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</si>
  <si>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</si>
  <si>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</si>
  <si>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</si>
  <si>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</si>
  <si>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</si>
  <si>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</si>
  <si>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</si>
  <si>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</si>
  <si>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IV. ВНЕБАЛАНСОВЫЕ ОБЯЗАТЕЛЬСТВА</t>
  </si>
  <si>
    <t>34</t>
  </si>
  <si>
    <t>2.1</t>
  </si>
  <si>
    <t>6</t>
  </si>
  <si>
    <t>6.1</t>
  </si>
  <si>
    <t>7</t>
  </si>
  <si>
    <t>Вклады (средства) физических лиц, в том числе индивидуальных предпринимателей</t>
  </si>
  <si>
    <t>16.1</t>
  </si>
  <si>
    <t>35</t>
  </si>
  <si>
    <t xml:space="preserve">Переоценка основных средств и нематериальных активов, уменьшенная на отложенное налоговое обязательство </t>
  </si>
  <si>
    <t xml:space="preserve">Переоценка обязательств (требований) по выплате долгосрочных вознаграждений </t>
  </si>
  <si>
    <t>Переоценка инструментов хеджирования</t>
  </si>
  <si>
    <t xml:space="preserve">Денежные средства безвозмездного финансирования (вклады в имущество) </t>
  </si>
  <si>
    <t xml:space="preserve">Неиспользованная прибыль (убыток) за отчетный период </t>
  </si>
  <si>
    <t>36</t>
  </si>
  <si>
    <t>37</t>
  </si>
  <si>
    <t>38</t>
  </si>
  <si>
    <t>Долгосрочные активы, предназначенные для продажи</t>
  </si>
  <si>
    <t>Номер пояснения</t>
  </si>
  <si>
    <t>Данные за отчетный период, тыс. руб.</t>
  </si>
  <si>
    <t>Данные за предыдущий отчетный год, тыс. руб.</t>
  </si>
  <si>
    <t>Средства кредитной организации в Центральном банке Российской Федерации</t>
  </si>
  <si>
    <t>Обязательства по текущему налогу на прибыль</t>
  </si>
  <si>
    <t>Отложенные налоговые обязательства</t>
  </si>
  <si>
    <t>Адрес (место нахождения) кредитной организации</t>
  </si>
  <si>
    <t>Главный бухгалтер</t>
  </si>
  <si>
    <t>Христенок М.И.</t>
  </si>
  <si>
    <t xml:space="preserve">Сообщение к отчету: </t>
  </si>
  <si>
    <t>156000, г. Кострома, пр.Текстильщиков, 46</t>
  </si>
  <si>
    <t>09139030</t>
  </si>
  <si>
    <t>963</t>
  </si>
  <si>
    <t>за 2017 год</t>
  </si>
  <si>
    <t>Публичное акционерное общество "Совкомбанк", ПАО "Совкомбанк"</t>
  </si>
  <si>
    <t>Исполнитель</t>
  </si>
  <si>
    <t>Савельева Т.А.</t>
  </si>
  <si>
    <t>Телефон:</t>
  </si>
  <si>
    <t>(8452)30-40-40 вн. 58090</t>
  </si>
  <si>
    <t>23.03.2018</t>
  </si>
  <si>
    <t>Председатель Правления банка</t>
  </si>
  <si>
    <t>Гусев Д.В.</t>
  </si>
  <si>
    <t>5.1.1</t>
  </si>
  <si>
    <t>5.1.2</t>
  </si>
  <si>
    <t>5.1.4</t>
  </si>
  <si>
    <t>5.1.5, 5.1.6, 5.1.7</t>
  </si>
  <si>
    <t>5.1.6</t>
  </si>
  <si>
    <t>5.1.8</t>
  </si>
  <si>
    <t>5.1.12</t>
  </si>
  <si>
    <t>5.1.19</t>
  </si>
  <si>
    <t>5.1.20</t>
  </si>
  <si>
    <t>5.1.21</t>
  </si>
  <si>
    <t>5.1.22</t>
  </si>
  <si>
    <t>5.1.25</t>
  </si>
  <si>
    <t>5.1.26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</si>
</sst>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??\ _₽_-;_-@_-"/>
    <numFmt numFmtId="173" formatCode="_-* #,##0.0_р_._-;\-* #,##0.0_р_._-;_-* &quot;-&quot;??_р_._-;_-@_-"/>
    <numFmt numFmtId="174" formatCode="_-* #,##0_р_._-;\-* #,##0_р_._-;_-* &quot;-&quot;??_р_._-;_-@_-"/>
  </numFmts>
  <fonts count="39">
    <font>
      <sz val="10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49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horizontal="center" wrapText="1"/>
    </xf>
    <xf numFmtId="49" fontId="0" fillId="0" borderId="10" xfId="0" applyNumberFormat="1" applyBorder="1" applyAlignment="1">
      <alignment horizontal="left"/>
    </xf>
    <xf numFmtId="49" fontId="0" fillId="0" borderId="10" xfId="0" applyNumberFormat="1" applyBorder="1" applyAlignment="1">
      <alignment horizontal="left" vertical="top"/>
    </xf>
    <xf numFmtId="49" fontId="0" fillId="0" borderId="10" xfId="0" applyNumberFormat="1" applyBorder="1" applyAlignment="1">
      <alignment horizontal="left" vertical="top" wrapText="1"/>
    </xf>
    <xf numFmtId="1" fontId="0" fillId="0" borderId="10" xfId="0" applyNumberFormat="1" applyBorder="1" applyAlignment="1">
      <alignment horizontal="right"/>
    </xf>
    <xf numFmtId="1" fontId="0" fillId="0" borderId="10" xfId="0" applyNumberFormat="1" applyBorder="1" applyAlignment="1">
      <alignment horizontal="right" vertical="top" wrapText="1"/>
    </xf>
    <xf numFmtId="1" fontId="0" fillId="0" borderId="10" xfId="0" applyNumberFormat="1" applyBorder="1" applyAlignment="1">
      <alignment horizontal="right" vertical="top"/>
    </xf>
    <xf numFmtId="49" fontId="0" fillId="0" borderId="11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49" fontId="0" fillId="0" borderId="10" xfId="0" applyNumberFormat="1" applyBorder="1" applyAlignment="1">
      <alignment horizontal="left" vertical="center"/>
    </xf>
    <xf numFmtId="49" fontId="0" fillId="0" borderId="10" xfId="0" applyNumberFormat="1" applyBorder="1" applyAlignment="1">
      <alignment horizontal="left" vertical="center" wrapText="1"/>
    </xf>
    <xf numFmtId="49" fontId="0" fillId="0" borderId="11" xfId="0" applyNumberFormat="1" applyBorder="1" applyAlignment="1">
      <alignment horizontal="left" vertical="center"/>
    </xf>
    <xf numFmtId="49" fontId="0" fillId="0" borderId="11" xfId="0" applyNumberFormat="1" applyBorder="1" applyAlignment="1">
      <alignment horizontal="left" vertical="center" wrapText="1"/>
    </xf>
    <xf numFmtId="1" fontId="0" fillId="0" borderId="0" xfId="0" applyNumberFormat="1" applyAlignment="1">
      <alignment/>
    </xf>
    <xf numFmtId="1" fontId="0" fillId="0" borderId="10" xfId="0" applyNumberFormat="1" applyFill="1" applyBorder="1" applyAlignment="1">
      <alignment horizontal="right"/>
    </xf>
    <xf numFmtId="1" fontId="0" fillId="0" borderId="10" xfId="0" applyNumberFormat="1" applyFill="1" applyBorder="1" applyAlignment="1">
      <alignment horizontal="right" vertical="top" wrapText="1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1" xfId="0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10" xfId="0" applyBorder="1" applyAlignment="1">
      <alignment horizontal="left"/>
    </xf>
    <xf numFmtId="0" fontId="0" fillId="0" borderId="0" xfId="0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9" fontId="0" fillId="0" borderId="12" xfId="0" applyNumberFormat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0" fontId="0" fillId="0" borderId="14" xfId="0" applyBorder="1" applyAlignment="1">
      <alignment horizontal="left"/>
    </xf>
    <xf numFmtId="0" fontId="0" fillId="0" borderId="10" xfId="0" applyBorder="1" applyAlignment="1">
      <alignment horizontal="left" wrapText="1"/>
    </xf>
    <xf numFmtId="49" fontId="0" fillId="0" borderId="0" xfId="0" applyNumberFormat="1" applyAlignment="1">
      <alignment horizontal="left"/>
    </xf>
    <xf numFmtId="0" fontId="0" fillId="0" borderId="12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0" xfId="0" applyAlignment="1">
      <alignment horizontal="right"/>
    </xf>
    <xf numFmtId="49" fontId="0" fillId="0" borderId="10" xfId="0" applyNumberFormat="1" applyBorder="1" applyAlignment="1">
      <alignment horizontal="center"/>
    </xf>
    <xf numFmtId="0" fontId="3" fillId="0" borderId="0" xfId="0" applyFont="1" applyAlignment="1">
      <alignment horizontal="left"/>
    </xf>
    <xf numFmtId="0" fontId="0" fillId="0" borderId="15" xfId="0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10" xfId="0" applyBorder="1" applyAlignment="1">
      <alignment horizontal="left" vertical="top" wrapText="1"/>
    </xf>
    <xf numFmtId="0" fontId="0" fillId="0" borderId="0" xfId="0" applyAlignment="1">
      <alignment horizontal="left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533400</xdr:colOff>
      <xdr:row>0</xdr:row>
      <xdr:rowOff>28575</xdr:rowOff>
    </xdr:from>
    <xdr:to>
      <xdr:col>13</xdr:col>
      <xdr:colOff>0</xdr:colOff>
      <xdr:row>1</xdr:row>
      <xdr:rowOff>133350</xdr:rowOff>
    </xdr:to>
    <xdr:sp>
      <xdr:nvSpPr>
        <xdr:cNvPr id="1" name="Text Box 32"/>
        <xdr:cNvSpPr txBox="1">
          <a:spLocks noChangeArrowheads="1"/>
        </xdr:cNvSpPr>
      </xdr:nvSpPr>
      <xdr:spPr>
        <a:xfrm>
          <a:off x="7505700" y="28575"/>
          <a:ext cx="3552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7432" rIns="36576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Банковская отчетность</a:t>
          </a:r>
        </a:p>
      </xdr:txBody>
    </xdr:sp>
    <xdr:clientData/>
  </xdr:twoCellAnchor>
  <xdr:twoCellAnchor>
    <xdr:from>
      <xdr:col>3</xdr:col>
      <xdr:colOff>533400</xdr:colOff>
      <xdr:row>12</xdr:row>
      <xdr:rowOff>0</xdr:rowOff>
    </xdr:from>
    <xdr:to>
      <xdr:col>4</xdr:col>
      <xdr:colOff>0</xdr:colOff>
      <xdr:row>12</xdr:row>
      <xdr:rowOff>0</xdr:rowOff>
    </xdr:to>
    <xdr:sp>
      <xdr:nvSpPr>
        <xdr:cNvPr id="2" name="Line 55"/>
        <xdr:cNvSpPr>
          <a:spLocks/>
        </xdr:cNvSpPr>
      </xdr:nvSpPr>
      <xdr:spPr>
        <a:xfrm flipV="1">
          <a:off x="2371725" y="224790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M81"/>
  <sheetViews>
    <sheetView tabSelected="1" zoomScalePageLayoutView="0" workbookViewId="0" topLeftCell="A1">
      <selection activeCell="B69" sqref="B69:E69"/>
    </sheetView>
  </sheetViews>
  <sheetFormatPr defaultColWidth="9.00390625" defaultRowHeight="12.75"/>
  <cols>
    <col min="1" max="1" width="1.875" style="0" customWidth="1"/>
    <col min="2" max="2" width="8.375" style="0" customWidth="1"/>
    <col min="3" max="3" width="13.875" style="0" customWidth="1"/>
    <col min="4" max="4" width="15.875" style="0" customWidth="1"/>
    <col min="5" max="5" width="10.75390625" style="0" customWidth="1"/>
    <col min="6" max="6" width="10.875" style="0" customWidth="1"/>
    <col min="7" max="7" width="7.875" style="0" customWidth="1"/>
    <col min="8" max="8" width="10.875" style="0" customWidth="1"/>
    <col min="9" max="9" width="11.125" style="0" customWidth="1"/>
    <col min="10" max="10" width="9.75390625" style="0" customWidth="1"/>
    <col min="11" max="11" width="10.875" style="0" customWidth="1"/>
    <col min="12" max="12" width="16.00390625" style="0" customWidth="1"/>
    <col min="13" max="13" width="17.00390625" style="0" customWidth="1"/>
  </cols>
  <sheetData>
    <row r="1" ht="4.5" customHeight="1"/>
    <row r="3" spans="9:13" ht="30" customHeight="1">
      <c r="I3" s="31" t="s">
        <v>44</v>
      </c>
      <c r="J3" s="32"/>
      <c r="K3" s="34" t="s">
        <v>45</v>
      </c>
      <c r="L3" s="35"/>
      <c r="M3" s="36"/>
    </row>
    <row r="4" spans="9:13" ht="33" customHeight="1">
      <c r="I4" s="32"/>
      <c r="J4" s="32"/>
      <c r="K4" s="15" t="s">
        <v>43</v>
      </c>
      <c r="L4" s="31" t="s">
        <v>42</v>
      </c>
      <c r="M4" s="32"/>
    </row>
    <row r="5" spans="9:13" ht="15" customHeight="1">
      <c r="I5" s="33" t="s">
        <v>78</v>
      </c>
      <c r="J5" s="33"/>
      <c r="K5" s="14" t="s">
        <v>106</v>
      </c>
      <c r="L5" s="33" t="s">
        <v>107</v>
      </c>
      <c r="M5" s="33"/>
    </row>
    <row r="6" ht="8.25" customHeight="1"/>
    <row r="7" ht="12.75" customHeight="1" hidden="1"/>
    <row r="8" spans="2:13" ht="36" customHeight="1" hidden="1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</row>
    <row r="9" spans="5:11" ht="15.75">
      <c r="E9" s="28" t="s">
        <v>0</v>
      </c>
      <c r="F9" s="28"/>
      <c r="G9" s="28"/>
      <c r="H9" s="28"/>
      <c r="I9" s="28"/>
      <c r="J9" s="1"/>
      <c r="K9" s="1"/>
    </row>
    <row r="10" spans="5:11" ht="15.75">
      <c r="E10" s="28" t="s">
        <v>17</v>
      </c>
      <c r="F10" s="28"/>
      <c r="G10" s="28"/>
      <c r="H10" s="28"/>
      <c r="I10" s="28"/>
      <c r="J10" s="1"/>
      <c r="K10" s="1"/>
    </row>
    <row r="11" spans="6:8" ht="27" customHeight="1">
      <c r="F11" s="50" t="s">
        <v>108</v>
      </c>
      <c r="G11" s="50"/>
      <c r="H11" s="50"/>
    </row>
    <row r="12" spans="2:13" ht="15">
      <c r="B12" s="48" t="s">
        <v>18</v>
      </c>
      <c r="C12" s="48"/>
      <c r="D12" s="48"/>
      <c r="E12" s="40" t="s">
        <v>109</v>
      </c>
      <c r="F12" s="40"/>
      <c r="G12" s="40"/>
      <c r="H12" s="40"/>
      <c r="I12" s="40"/>
      <c r="J12" s="40"/>
      <c r="K12" s="40"/>
      <c r="L12" s="40"/>
      <c r="M12" s="40"/>
    </row>
    <row r="13" spans="5:13" ht="14.25" customHeight="1">
      <c r="E13" s="49" t="s">
        <v>46</v>
      </c>
      <c r="F13" s="49"/>
      <c r="G13" s="49"/>
      <c r="H13" s="49"/>
      <c r="I13" s="49"/>
      <c r="J13" s="49"/>
      <c r="K13" s="49"/>
      <c r="L13" s="49"/>
      <c r="M13" s="49"/>
    </row>
    <row r="14" spans="2:13" ht="15">
      <c r="B14" s="48" t="s">
        <v>101</v>
      </c>
      <c r="C14" s="48"/>
      <c r="D14" s="48"/>
      <c r="E14" s="48"/>
      <c r="F14" s="48"/>
      <c r="G14" s="40" t="s">
        <v>105</v>
      </c>
      <c r="H14" s="40"/>
      <c r="I14" s="40"/>
      <c r="J14" s="40"/>
      <c r="K14" s="40"/>
      <c r="L14" s="40"/>
      <c r="M14" s="40"/>
    </row>
    <row r="16" spans="12:13" ht="12.75">
      <c r="L16" s="46" t="s">
        <v>37</v>
      </c>
      <c r="M16" s="46"/>
    </row>
    <row r="17" spans="12:13" ht="12.75">
      <c r="L17" s="46" t="s">
        <v>36</v>
      </c>
      <c r="M17" s="46"/>
    </row>
    <row r="18" spans="12:13" ht="6.75" customHeight="1">
      <c r="L18" s="2"/>
      <c r="M18" s="2"/>
    </row>
    <row r="19" ht="8.25" customHeight="1"/>
    <row r="20" spans="2:13" ht="51">
      <c r="B20" s="5" t="s">
        <v>38</v>
      </c>
      <c r="C20" s="32" t="s">
        <v>1</v>
      </c>
      <c r="D20" s="32"/>
      <c r="E20" s="32"/>
      <c r="F20" s="32"/>
      <c r="G20" s="32"/>
      <c r="H20" s="32"/>
      <c r="I20" s="32"/>
      <c r="J20" s="32"/>
      <c r="K20" s="5" t="s">
        <v>95</v>
      </c>
      <c r="L20" s="6" t="s">
        <v>96</v>
      </c>
      <c r="M20" s="7" t="s">
        <v>97</v>
      </c>
    </row>
    <row r="21" spans="2:13" ht="12.75">
      <c r="B21" s="4" t="s">
        <v>19</v>
      </c>
      <c r="C21" s="47" t="s">
        <v>20</v>
      </c>
      <c r="D21" s="47"/>
      <c r="E21" s="47"/>
      <c r="F21" s="47"/>
      <c r="G21" s="47"/>
      <c r="H21" s="47"/>
      <c r="I21" s="47"/>
      <c r="J21" s="47"/>
      <c r="K21" s="4" t="s">
        <v>21</v>
      </c>
      <c r="L21" s="4" t="s">
        <v>22</v>
      </c>
      <c r="M21" s="4" t="s">
        <v>47</v>
      </c>
    </row>
    <row r="22" spans="2:13" ht="12.75">
      <c r="B22" s="37" t="s">
        <v>31</v>
      </c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9"/>
    </row>
    <row r="23" spans="2:13" ht="12.75">
      <c r="B23" s="8" t="s">
        <v>19</v>
      </c>
      <c r="C23" s="29" t="s">
        <v>2</v>
      </c>
      <c r="D23" s="29"/>
      <c r="E23" s="29"/>
      <c r="F23" s="29"/>
      <c r="G23" s="29"/>
      <c r="H23" s="29"/>
      <c r="I23" s="29"/>
      <c r="J23" s="29"/>
      <c r="K23" s="16" t="s">
        <v>117</v>
      </c>
      <c r="L23" s="21">
        <v>5963285</v>
      </c>
      <c r="M23" s="11">
        <v>5201304</v>
      </c>
    </row>
    <row r="24" spans="2:13" ht="12.75">
      <c r="B24" s="8" t="s">
        <v>20</v>
      </c>
      <c r="C24" s="29" t="s">
        <v>98</v>
      </c>
      <c r="D24" s="29"/>
      <c r="E24" s="29"/>
      <c r="F24" s="29"/>
      <c r="G24" s="29"/>
      <c r="H24" s="29"/>
      <c r="I24" s="29"/>
      <c r="J24" s="29"/>
      <c r="K24" s="16" t="s">
        <v>117</v>
      </c>
      <c r="L24" s="21">
        <v>27336204</v>
      </c>
      <c r="M24" s="11">
        <v>8769906</v>
      </c>
    </row>
    <row r="25" spans="2:13" ht="12.75">
      <c r="B25" s="8" t="s">
        <v>79</v>
      </c>
      <c r="C25" s="29" t="s">
        <v>3</v>
      </c>
      <c r="D25" s="29"/>
      <c r="E25" s="29"/>
      <c r="F25" s="29"/>
      <c r="G25" s="29"/>
      <c r="H25" s="29"/>
      <c r="I25" s="29"/>
      <c r="J25" s="29"/>
      <c r="K25" s="16"/>
      <c r="L25" s="21">
        <v>2699998</v>
      </c>
      <c r="M25" s="11">
        <v>2144055</v>
      </c>
    </row>
    <row r="26" spans="2:13" ht="12.75">
      <c r="B26" s="8" t="s">
        <v>21</v>
      </c>
      <c r="C26" s="29" t="s">
        <v>4</v>
      </c>
      <c r="D26" s="29"/>
      <c r="E26" s="29"/>
      <c r="F26" s="29"/>
      <c r="G26" s="29"/>
      <c r="H26" s="29"/>
      <c r="I26" s="29"/>
      <c r="J26" s="29"/>
      <c r="K26" s="16" t="s">
        <v>117</v>
      </c>
      <c r="L26" s="21">
        <v>3158388</v>
      </c>
      <c r="M26" s="11">
        <v>2225612</v>
      </c>
    </row>
    <row r="27" spans="2:13" ht="12.75" customHeight="1">
      <c r="B27" s="10" t="s">
        <v>22</v>
      </c>
      <c r="C27" s="51" t="s">
        <v>41</v>
      </c>
      <c r="D27" s="51"/>
      <c r="E27" s="51"/>
      <c r="F27" s="51"/>
      <c r="G27" s="51"/>
      <c r="H27" s="51"/>
      <c r="I27" s="51"/>
      <c r="J27" s="51"/>
      <c r="K27" s="17" t="s">
        <v>118</v>
      </c>
      <c r="L27" s="22">
        <v>9292670</v>
      </c>
      <c r="M27" s="12">
        <v>3790602</v>
      </c>
    </row>
    <row r="28" spans="2:13" ht="12.75">
      <c r="B28" s="8" t="s">
        <v>47</v>
      </c>
      <c r="C28" s="29" t="s">
        <v>5</v>
      </c>
      <c r="D28" s="29"/>
      <c r="E28" s="29"/>
      <c r="F28" s="29"/>
      <c r="G28" s="29"/>
      <c r="H28" s="29"/>
      <c r="I28" s="29"/>
      <c r="J28" s="29"/>
      <c r="K28" s="16" t="s">
        <v>119</v>
      </c>
      <c r="L28" s="21">
        <v>386181138</v>
      </c>
      <c r="M28" s="11">
        <v>287729613</v>
      </c>
    </row>
    <row r="29" spans="2:13" ht="25.5">
      <c r="B29" s="8" t="s">
        <v>80</v>
      </c>
      <c r="C29" s="29" t="s">
        <v>23</v>
      </c>
      <c r="D29" s="29"/>
      <c r="E29" s="29"/>
      <c r="F29" s="29"/>
      <c r="G29" s="29"/>
      <c r="H29" s="29"/>
      <c r="I29" s="29"/>
      <c r="J29" s="29"/>
      <c r="K29" s="17" t="s">
        <v>120</v>
      </c>
      <c r="L29" s="21">
        <v>176257926</v>
      </c>
      <c r="M29" s="11">
        <v>128901801</v>
      </c>
    </row>
    <row r="30" spans="2:13" ht="12.75">
      <c r="B30" s="8" t="s">
        <v>81</v>
      </c>
      <c r="C30" s="25" t="s">
        <v>24</v>
      </c>
      <c r="D30" s="26"/>
      <c r="E30" s="26"/>
      <c r="F30" s="26"/>
      <c r="G30" s="26"/>
      <c r="H30" s="26"/>
      <c r="I30" s="26"/>
      <c r="J30" s="27"/>
      <c r="K30" s="19" t="s">
        <v>121</v>
      </c>
      <c r="L30" s="11">
        <v>11603800</v>
      </c>
      <c r="M30" s="11">
        <v>12571719</v>
      </c>
    </row>
    <row r="31" spans="2:13" ht="12.75">
      <c r="B31" s="8" t="s">
        <v>82</v>
      </c>
      <c r="C31" s="29" t="s">
        <v>25</v>
      </c>
      <c r="D31" s="29"/>
      <c r="E31" s="29"/>
      <c r="F31" s="29"/>
      <c r="G31" s="29"/>
      <c r="H31" s="29"/>
      <c r="I31" s="29"/>
      <c r="J31" s="29"/>
      <c r="K31" s="16" t="s">
        <v>122</v>
      </c>
      <c r="L31" s="11">
        <v>48207027</v>
      </c>
      <c r="M31" s="11">
        <v>83946748</v>
      </c>
    </row>
    <row r="32" spans="2:13" ht="12.75">
      <c r="B32" s="8" t="s">
        <v>51</v>
      </c>
      <c r="C32" s="25" t="s">
        <v>48</v>
      </c>
      <c r="D32" s="26"/>
      <c r="E32" s="26"/>
      <c r="F32" s="26"/>
      <c r="G32" s="26"/>
      <c r="H32" s="26"/>
      <c r="I32" s="26"/>
      <c r="J32" s="27"/>
      <c r="K32" s="16"/>
      <c r="L32" s="11">
        <v>1051181</v>
      </c>
      <c r="M32" s="11">
        <v>9046</v>
      </c>
    </row>
    <row r="33" spans="2:13" ht="12.75">
      <c r="B33" s="8" t="s">
        <v>52</v>
      </c>
      <c r="C33" s="25" t="s">
        <v>49</v>
      </c>
      <c r="D33" s="26"/>
      <c r="E33" s="26"/>
      <c r="F33" s="26"/>
      <c r="G33" s="26"/>
      <c r="H33" s="26"/>
      <c r="I33" s="26"/>
      <c r="J33" s="27"/>
      <c r="K33" s="16"/>
      <c r="L33" s="11">
        <v>0</v>
      </c>
      <c r="M33" s="11">
        <v>0</v>
      </c>
    </row>
    <row r="34" spans="2:13" ht="12.75">
      <c r="B34" s="8" t="s">
        <v>53</v>
      </c>
      <c r="C34" s="29" t="s">
        <v>6</v>
      </c>
      <c r="D34" s="29"/>
      <c r="E34" s="29"/>
      <c r="F34" s="29"/>
      <c r="G34" s="29"/>
      <c r="H34" s="29"/>
      <c r="I34" s="29"/>
      <c r="J34" s="29"/>
      <c r="K34" s="16" t="s">
        <v>123</v>
      </c>
      <c r="L34" s="11">
        <v>1913742</v>
      </c>
      <c r="M34" s="11">
        <v>1758880</v>
      </c>
    </row>
    <row r="35" spans="2:13" ht="12.75">
      <c r="B35" s="8" t="s">
        <v>54</v>
      </c>
      <c r="C35" s="25" t="s">
        <v>94</v>
      </c>
      <c r="D35" s="26"/>
      <c r="E35" s="26"/>
      <c r="F35" s="26"/>
      <c r="G35" s="26"/>
      <c r="H35" s="26"/>
      <c r="I35" s="26"/>
      <c r="J35" s="27"/>
      <c r="K35" s="16"/>
      <c r="L35" s="11">
        <v>372287</v>
      </c>
      <c r="M35" s="11">
        <v>118940</v>
      </c>
    </row>
    <row r="36" spans="2:13" ht="12.75">
      <c r="B36" s="8" t="s">
        <v>55</v>
      </c>
      <c r="C36" s="29" t="s">
        <v>7</v>
      </c>
      <c r="D36" s="29"/>
      <c r="E36" s="29"/>
      <c r="F36" s="29"/>
      <c r="G36" s="29"/>
      <c r="H36" s="29"/>
      <c r="I36" s="29"/>
      <c r="J36" s="29"/>
      <c r="K36" s="16" t="s">
        <v>124</v>
      </c>
      <c r="L36" s="11">
        <v>6595261</v>
      </c>
      <c r="M36" s="11">
        <v>8358274</v>
      </c>
    </row>
    <row r="37" spans="2:13" ht="12.75">
      <c r="B37" s="8" t="s">
        <v>56</v>
      </c>
      <c r="C37" s="29" t="s">
        <v>16</v>
      </c>
      <c r="D37" s="29"/>
      <c r="E37" s="29"/>
      <c r="F37" s="29"/>
      <c r="G37" s="29"/>
      <c r="H37" s="29"/>
      <c r="I37" s="29"/>
      <c r="J37" s="29"/>
      <c r="K37" s="16"/>
      <c r="L37" s="11">
        <f>L23+L24+L26+L27+L28+L29+L31+L32+L33+L34+L35+L36</f>
        <v>666329109</v>
      </c>
      <c r="M37" s="11">
        <v>530810726</v>
      </c>
    </row>
    <row r="38" spans="2:13" ht="12.75">
      <c r="B38" s="37" t="s">
        <v>32</v>
      </c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9"/>
    </row>
    <row r="39" spans="2:13" ht="12.75">
      <c r="B39" s="8" t="s">
        <v>57</v>
      </c>
      <c r="C39" s="29" t="s">
        <v>26</v>
      </c>
      <c r="D39" s="29"/>
      <c r="E39" s="29"/>
      <c r="F39" s="29"/>
      <c r="G39" s="29"/>
      <c r="H39" s="29"/>
      <c r="I39" s="29"/>
      <c r="J39" s="29"/>
      <c r="K39" s="16"/>
      <c r="L39" s="11">
        <v>0</v>
      </c>
      <c r="M39" s="11">
        <v>325000</v>
      </c>
    </row>
    <row r="40" spans="2:13" ht="12.75">
      <c r="B40" s="8" t="s">
        <v>58</v>
      </c>
      <c r="C40" s="29" t="s">
        <v>8</v>
      </c>
      <c r="D40" s="29"/>
      <c r="E40" s="29"/>
      <c r="F40" s="29"/>
      <c r="G40" s="29"/>
      <c r="H40" s="29"/>
      <c r="I40" s="29"/>
      <c r="J40" s="29"/>
      <c r="K40" s="16" t="s">
        <v>125</v>
      </c>
      <c r="L40" s="11">
        <v>192855147</v>
      </c>
      <c r="M40" s="11">
        <v>177044995</v>
      </c>
    </row>
    <row r="41" spans="2:13" ht="12.75">
      <c r="B41" s="8" t="s">
        <v>59</v>
      </c>
      <c r="C41" s="29" t="s">
        <v>39</v>
      </c>
      <c r="D41" s="29"/>
      <c r="E41" s="29"/>
      <c r="F41" s="29"/>
      <c r="G41" s="29"/>
      <c r="H41" s="29"/>
      <c r="I41" s="29"/>
      <c r="J41" s="29"/>
      <c r="K41" s="16" t="s">
        <v>126</v>
      </c>
      <c r="L41" s="11">
        <v>378484931</v>
      </c>
      <c r="M41" s="11">
        <v>283826702</v>
      </c>
    </row>
    <row r="42" spans="2:13" ht="12.75">
      <c r="B42" s="8" t="s">
        <v>84</v>
      </c>
      <c r="C42" s="29" t="s">
        <v>83</v>
      </c>
      <c r="D42" s="29"/>
      <c r="E42" s="29"/>
      <c r="F42" s="29"/>
      <c r="G42" s="29"/>
      <c r="H42" s="29"/>
      <c r="I42" s="29"/>
      <c r="J42" s="29"/>
      <c r="K42" s="16"/>
      <c r="L42" s="21">
        <v>289334960</v>
      </c>
      <c r="M42" s="11">
        <v>206294413</v>
      </c>
    </row>
    <row r="43" spans="2:13" ht="12.75">
      <c r="B43" s="8" t="s">
        <v>60</v>
      </c>
      <c r="C43" s="25" t="s">
        <v>27</v>
      </c>
      <c r="D43" s="26"/>
      <c r="E43" s="26"/>
      <c r="F43" s="26"/>
      <c r="G43" s="26"/>
      <c r="H43" s="26"/>
      <c r="I43" s="26"/>
      <c r="J43" s="27"/>
      <c r="K43" s="18"/>
      <c r="L43" s="11">
        <v>361435</v>
      </c>
      <c r="M43" s="11">
        <v>1149954</v>
      </c>
    </row>
    <row r="44" spans="2:13" ht="12.75">
      <c r="B44" s="8" t="s">
        <v>61</v>
      </c>
      <c r="C44" s="29" t="s">
        <v>9</v>
      </c>
      <c r="D44" s="29"/>
      <c r="E44" s="29"/>
      <c r="F44" s="29"/>
      <c r="G44" s="29"/>
      <c r="H44" s="29"/>
      <c r="I44" s="29"/>
      <c r="J44" s="29"/>
      <c r="K44" s="16" t="s">
        <v>127</v>
      </c>
      <c r="L44" s="11">
        <v>17293797</v>
      </c>
      <c r="M44" s="11">
        <v>9493029</v>
      </c>
    </row>
    <row r="45" spans="2:13" ht="12.75">
      <c r="B45" s="8" t="s">
        <v>62</v>
      </c>
      <c r="C45" s="25" t="s">
        <v>99</v>
      </c>
      <c r="D45" s="26"/>
      <c r="E45" s="26"/>
      <c r="F45" s="26"/>
      <c r="G45" s="26"/>
      <c r="H45" s="26"/>
      <c r="I45" s="26"/>
      <c r="J45" s="27"/>
      <c r="K45" s="16"/>
      <c r="L45" s="11">
        <v>140178</v>
      </c>
      <c r="M45" s="11">
        <v>0</v>
      </c>
    </row>
    <row r="46" spans="2:13" ht="12.75">
      <c r="B46" s="8" t="s">
        <v>63</v>
      </c>
      <c r="C46" s="25" t="s">
        <v>100</v>
      </c>
      <c r="D46" s="26"/>
      <c r="E46" s="26"/>
      <c r="F46" s="26"/>
      <c r="G46" s="26"/>
      <c r="H46" s="26"/>
      <c r="I46" s="26"/>
      <c r="J46" s="27"/>
      <c r="K46" s="16"/>
      <c r="L46" s="11">
        <v>1244922</v>
      </c>
      <c r="M46" s="11">
        <v>1623859</v>
      </c>
    </row>
    <row r="47" spans="2:13" ht="12.75">
      <c r="B47" s="8" t="s">
        <v>64</v>
      </c>
      <c r="C47" s="29" t="s">
        <v>10</v>
      </c>
      <c r="D47" s="29"/>
      <c r="E47" s="29"/>
      <c r="F47" s="29"/>
      <c r="G47" s="29"/>
      <c r="H47" s="29"/>
      <c r="I47" s="29"/>
      <c r="J47" s="29"/>
      <c r="K47" s="16" t="s">
        <v>128</v>
      </c>
      <c r="L47" s="11">
        <v>13472055</v>
      </c>
      <c r="M47" s="11">
        <v>10469141</v>
      </c>
    </row>
    <row r="48" spans="2:13" ht="25.5" customHeight="1">
      <c r="B48" s="9" t="s">
        <v>65</v>
      </c>
      <c r="C48" s="43" t="s">
        <v>28</v>
      </c>
      <c r="D48" s="44"/>
      <c r="E48" s="44"/>
      <c r="F48" s="44"/>
      <c r="G48" s="44"/>
      <c r="H48" s="44"/>
      <c r="I48" s="44"/>
      <c r="J48" s="45"/>
      <c r="K48" s="19"/>
      <c r="L48" s="13">
        <v>3652683</v>
      </c>
      <c r="M48" s="13">
        <v>2007821</v>
      </c>
    </row>
    <row r="49" spans="2:13" ht="12.75">
      <c r="B49" s="8" t="s">
        <v>66</v>
      </c>
      <c r="C49" s="29" t="s">
        <v>11</v>
      </c>
      <c r="D49" s="29"/>
      <c r="E49" s="29"/>
      <c r="F49" s="29"/>
      <c r="G49" s="29"/>
      <c r="H49" s="29"/>
      <c r="I49" s="29"/>
      <c r="J49" s="29"/>
      <c r="K49" s="16"/>
      <c r="L49" s="11">
        <f>L39+L40+L41+L43+L44+L45+L46+L47+L48</f>
        <v>607505148</v>
      </c>
      <c r="M49" s="11">
        <v>485940501</v>
      </c>
    </row>
    <row r="50" spans="2:13" ht="12.75">
      <c r="B50" s="37" t="s">
        <v>33</v>
      </c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9"/>
    </row>
    <row r="51" spans="2:13" ht="12.75">
      <c r="B51" s="8" t="s">
        <v>67</v>
      </c>
      <c r="C51" s="29" t="s">
        <v>12</v>
      </c>
      <c r="D51" s="29"/>
      <c r="E51" s="29"/>
      <c r="F51" s="29"/>
      <c r="G51" s="29"/>
      <c r="H51" s="29"/>
      <c r="I51" s="29"/>
      <c r="J51" s="29"/>
      <c r="K51" s="16" t="s">
        <v>129</v>
      </c>
      <c r="L51" s="11">
        <v>1715594</v>
      </c>
      <c r="M51" s="11">
        <v>1715594</v>
      </c>
    </row>
    <row r="52" spans="2:13" ht="12.75">
      <c r="B52" s="8" t="s">
        <v>68</v>
      </c>
      <c r="C52" s="29" t="s">
        <v>29</v>
      </c>
      <c r="D52" s="29"/>
      <c r="E52" s="29"/>
      <c r="F52" s="29"/>
      <c r="G52" s="29"/>
      <c r="H52" s="29"/>
      <c r="I52" s="29"/>
      <c r="J52" s="29"/>
      <c r="K52" s="16"/>
      <c r="L52" s="11">
        <v>0</v>
      </c>
      <c r="M52" s="11">
        <v>0</v>
      </c>
    </row>
    <row r="53" spans="2:13" ht="12.75">
      <c r="B53" s="8" t="s">
        <v>69</v>
      </c>
      <c r="C53" s="29" t="s">
        <v>13</v>
      </c>
      <c r="D53" s="29"/>
      <c r="E53" s="29"/>
      <c r="F53" s="29"/>
      <c r="G53" s="29"/>
      <c r="H53" s="29"/>
      <c r="I53" s="29"/>
      <c r="J53" s="29"/>
      <c r="K53" s="16"/>
      <c r="L53" s="11">
        <v>2005047</v>
      </c>
      <c r="M53" s="11">
        <v>1694339</v>
      </c>
    </row>
    <row r="54" spans="2:13" ht="12.75">
      <c r="B54" s="8" t="s">
        <v>70</v>
      </c>
      <c r="C54" s="29" t="s">
        <v>34</v>
      </c>
      <c r="D54" s="29"/>
      <c r="E54" s="29"/>
      <c r="F54" s="29"/>
      <c r="G54" s="29"/>
      <c r="H54" s="29"/>
      <c r="I54" s="29"/>
      <c r="J54" s="29"/>
      <c r="K54" s="16"/>
      <c r="L54" s="11">
        <v>85780</v>
      </c>
      <c r="M54" s="11">
        <v>95300</v>
      </c>
    </row>
    <row r="55" spans="2:13" ht="27" customHeight="1">
      <c r="B55" s="9" t="s">
        <v>71</v>
      </c>
      <c r="C55" s="41" t="s">
        <v>50</v>
      </c>
      <c r="D55" s="41"/>
      <c r="E55" s="41"/>
      <c r="F55" s="41"/>
      <c r="G55" s="41"/>
      <c r="H55" s="41"/>
      <c r="I55" s="41"/>
      <c r="J55" s="41"/>
      <c r="K55" s="17"/>
      <c r="L55" s="13">
        <v>5139528</v>
      </c>
      <c r="M55" s="13">
        <v>3447431</v>
      </c>
    </row>
    <row r="56" spans="2:13" ht="26.25" customHeight="1">
      <c r="B56" s="9" t="s">
        <v>72</v>
      </c>
      <c r="C56" s="41" t="s">
        <v>86</v>
      </c>
      <c r="D56" s="41"/>
      <c r="E56" s="41"/>
      <c r="F56" s="41"/>
      <c r="G56" s="41"/>
      <c r="H56" s="41"/>
      <c r="I56" s="41"/>
      <c r="J56" s="41"/>
      <c r="K56" s="17"/>
      <c r="L56" s="13">
        <v>300855</v>
      </c>
      <c r="M56" s="13">
        <v>299898</v>
      </c>
    </row>
    <row r="57" spans="2:13" ht="12.75">
      <c r="B57" s="8" t="s">
        <v>73</v>
      </c>
      <c r="C57" s="29" t="s">
        <v>87</v>
      </c>
      <c r="D57" s="29"/>
      <c r="E57" s="29"/>
      <c r="F57" s="29"/>
      <c r="G57" s="29"/>
      <c r="H57" s="29"/>
      <c r="I57" s="29"/>
      <c r="J57" s="29"/>
      <c r="K57" s="16"/>
      <c r="L57" s="11">
        <v>0</v>
      </c>
      <c r="M57" s="11">
        <v>0</v>
      </c>
    </row>
    <row r="58" spans="2:13" ht="12.75">
      <c r="B58" s="8" t="s">
        <v>74</v>
      </c>
      <c r="C58" s="29" t="s">
        <v>88</v>
      </c>
      <c r="D58" s="29"/>
      <c r="E58" s="29"/>
      <c r="F58" s="29"/>
      <c r="G58" s="29"/>
      <c r="H58" s="29"/>
      <c r="I58" s="29"/>
      <c r="J58" s="29"/>
      <c r="K58" s="16"/>
      <c r="L58" s="11">
        <v>0</v>
      </c>
      <c r="M58" s="11">
        <v>0</v>
      </c>
    </row>
    <row r="59" spans="2:13" ht="12.75">
      <c r="B59" s="8" t="s">
        <v>75</v>
      </c>
      <c r="C59" s="25" t="s">
        <v>89</v>
      </c>
      <c r="D59" s="26"/>
      <c r="E59" s="26"/>
      <c r="F59" s="26"/>
      <c r="G59" s="26"/>
      <c r="H59" s="26"/>
      <c r="I59" s="26"/>
      <c r="J59" s="27"/>
      <c r="K59" s="16"/>
      <c r="L59" s="11">
        <v>470000</v>
      </c>
      <c r="M59" s="11">
        <v>0</v>
      </c>
    </row>
    <row r="60" spans="2:13" ht="12.75">
      <c r="B60" s="8" t="s">
        <v>76</v>
      </c>
      <c r="C60" s="25" t="s">
        <v>35</v>
      </c>
      <c r="D60" s="26"/>
      <c r="E60" s="26"/>
      <c r="F60" s="26"/>
      <c r="G60" s="26"/>
      <c r="H60" s="26"/>
      <c r="I60" s="26"/>
      <c r="J60" s="27"/>
      <c r="K60" s="16"/>
      <c r="L60" s="11">
        <v>36414282</v>
      </c>
      <c r="M60" s="11">
        <v>19778471</v>
      </c>
    </row>
    <row r="61" spans="2:13" ht="12.75">
      <c r="B61" s="8" t="s">
        <v>78</v>
      </c>
      <c r="C61" s="25" t="s">
        <v>90</v>
      </c>
      <c r="D61" s="26"/>
      <c r="E61" s="26"/>
      <c r="F61" s="26"/>
      <c r="G61" s="26"/>
      <c r="H61" s="26"/>
      <c r="I61" s="26"/>
      <c r="J61" s="27"/>
      <c r="K61" s="16"/>
      <c r="L61" s="11">
        <v>12692875</v>
      </c>
      <c r="M61" s="11">
        <v>17839192</v>
      </c>
    </row>
    <row r="62" spans="2:13" ht="12.75">
      <c r="B62" s="8" t="s">
        <v>85</v>
      </c>
      <c r="C62" s="29" t="s">
        <v>14</v>
      </c>
      <c r="D62" s="29"/>
      <c r="E62" s="29"/>
      <c r="F62" s="29"/>
      <c r="G62" s="29"/>
      <c r="H62" s="29"/>
      <c r="I62" s="29"/>
      <c r="J62" s="29"/>
      <c r="K62" s="16"/>
      <c r="L62" s="11">
        <f>L51+L52+L53+L54+L55+L56+L57+L58+L59+L60+L61</f>
        <v>58823961</v>
      </c>
      <c r="M62" s="11">
        <v>44870225</v>
      </c>
    </row>
    <row r="63" spans="2:13" ht="12.75">
      <c r="B63" s="37" t="s">
        <v>77</v>
      </c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9"/>
    </row>
    <row r="64" spans="2:13" ht="12.75">
      <c r="B64" s="8" t="s">
        <v>91</v>
      </c>
      <c r="C64" s="29" t="s">
        <v>15</v>
      </c>
      <c r="D64" s="29"/>
      <c r="E64" s="29"/>
      <c r="F64" s="29"/>
      <c r="G64" s="29"/>
      <c r="H64" s="29"/>
      <c r="I64" s="29"/>
      <c r="J64" s="29"/>
      <c r="K64" s="16"/>
      <c r="L64" s="11">
        <v>514805942</v>
      </c>
      <c r="M64" s="11">
        <v>217598355</v>
      </c>
    </row>
    <row r="65" spans="2:13" ht="12.75">
      <c r="B65" s="8" t="s">
        <v>92</v>
      </c>
      <c r="C65" s="29" t="s">
        <v>30</v>
      </c>
      <c r="D65" s="29"/>
      <c r="E65" s="29"/>
      <c r="F65" s="29"/>
      <c r="G65" s="29"/>
      <c r="H65" s="29"/>
      <c r="I65" s="29"/>
      <c r="J65" s="29"/>
      <c r="K65" s="16"/>
      <c r="L65" s="11">
        <v>82290828</v>
      </c>
      <c r="M65" s="11">
        <v>48655124</v>
      </c>
    </row>
    <row r="66" spans="2:13" ht="12.75">
      <c r="B66" s="8" t="s">
        <v>93</v>
      </c>
      <c r="C66" s="29" t="s">
        <v>40</v>
      </c>
      <c r="D66" s="29"/>
      <c r="E66" s="29"/>
      <c r="F66" s="29"/>
      <c r="G66" s="29"/>
      <c r="H66" s="29"/>
      <c r="I66" s="29"/>
      <c r="J66" s="29"/>
      <c r="K66" s="16"/>
      <c r="L66" s="11">
        <v>0</v>
      </c>
      <c r="M66" s="11">
        <v>0</v>
      </c>
    </row>
    <row r="68" ht="12.75">
      <c r="L68" s="20"/>
    </row>
    <row r="69" spans="2:13" ht="12.75">
      <c r="B69" s="30" t="s">
        <v>115</v>
      </c>
      <c r="C69" s="30"/>
      <c r="D69" s="30"/>
      <c r="E69" s="30"/>
      <c r="I69" s="30" t="s">
        <v>116</v>
      </c>
      <c r="J69" s="30"/>
      <c r="K69" s="30"/>
      <c r="L69" s="30"/>
      <c r="M69" s="30"/>
    </row>
    <row r="71" spans="2:13" ht="12.75">
      <c r="B71" s="30" t="s">
        <v>102</v>
      </c>
      <c r="C71" s="30"/>
      <c r="D71" s="30"/>
      <c r="E71" s="30"/>
      <c r="F71" s="30"/>
      <c r="I71" s="30" t="s">
        <v>103</v>
      </c>
      <c r="J71" s="30"/>
      <c r="K71" s="30"/>
      <c r="L71" s="30"/>
      <c r="M71" s="30"/>
    </row>
    <row r="72" ht="12.75">
      <c r="L72" s="20"/>
    </row>
    <row r="73" ht="5.25" customHeight="1">
      <c r="B73" s="23"/>
    </row>
    <row r="74" ht="12.75">
      <c r="L74" s="20"/>
    </row>
    <row r="75" spans="2:13" ht="12.75">
      <c r="B75" s="30" t="s">
        <v>110</v>
      </c>
      <c r="C75" s="30"/>
      <c r="D75" s="30"/>
      <c r="E75" s="30"/>
      <c r="F75" s="30"/>
      <c r="H75" s="24"/>
      <c r="I75" s="30" t="s">
        <v>111</v>
      </c>
      <c r="J75" s="30"/>
      <c r="K75" s="30"/>
      <c r="L75" s="30"/>
      <c r="M75" s="30"/>
    </row>
    <row r="77" spans="2:3" ht="12.75">
      <c r="B77" t="s">
        <v>112</v>
      </c>
      <c r="C77" s="23" t="s">
        <v>113</v>
      </c>
    </row>
    <row r="79" spans="2:3" ht="12.75">
      <c r="B79" s="42" t="s">
        <v>114</v>
      </c>
      <c r="C79" s="42"/>
    </row>
    <row r="81" spans="2:13" ht="27.75" customHeight="1">
      <c r="B81" s="52" t="s">
        <v>104</v>
      </c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</row>
  </sheetData>
  <sheetProtection/>
  <mergeCells count="70">
    <mergeCell ref="B81:M81"/>
    <mergeCell ref="B14:F14"/>
    <mergeCell ref="G14:M14"/>
    <mergeCell ref="B12:D12"/>
    <mergeCell ref="E13:M13"/>
    <mergeCell ref="F11:H11"/>
    <mergeCell ref="C28:J28"/>
    <mergeCell ref="C20:J20"/>
    <mergeCell ref="C27:J27"/>
    <mergeCell ref="C24:J24"/>
    <mergeCell ref="C25:J25"/>
    <mergeCell ref="C35:J35"/>
    <mergeCell ref="C39:J39"/>
    <mergeCell ref="C40:J40"/>
    <mergeCell ref="C26:J26"/>
    <mergeCell ref="L16:M16"/>
    <mergeCell ref="L17:M17"/>
    <mergeCell ref="C21:J21"/>
    <mergeCell ref="B22:M22"/>
    <mergeCell ref="C29:J29"/>
    <mergeCell ref="C41:J41"/>
    <mergeCell ref="C42:J42"/>
    <mergeCell ref="C44:J44"/>
    <mergeCell ref="C31:J31"/>
    <mergeCell ref="C34:J34"/>
    <mergeCell ref="C36:J36"/>
    <mergeCell ref="C37:J37"/>
    <mergeCell ref="B38:M38"/>
    <mergeCell ref="C43:J43"/>
    <mergeCell ref="C33:J33"/>
    <mergeCell ref="C52:J52"/>
    <mergeCell ref="C58:J58"/>
    <mergeCell ref="C53:J53"/>
    <mergeCell ref="B50:M50"/>
    <mergeCell ref="C47:J47"/>
    <mergeCell ref="C48:J48"/>
    <mergeCell ref="C51:J51"/>
    <mergeCell ref="C61:J61"/>
    <mergeCell ref="C64:J64"/>
    <mergeCell ref="B79:C79"/>
    <mergeCell ref="C65:J65"/>
    <mergeCell ref="C56:J56"/>
    <mergeCell ref="C57:J57"/>
    <mergeCell ref="L4:M4"/>
    <mergeCell ref="I3:J4"/>
    <mergeCell ref="I5:J5"/>
    <mergeCell ref="L5:M5"/>
    <mergeCell ref="K3:M3"/>
    <mergeCell ref="B63:M63"/>
    <mergeCell ref="E10:I10"/>
    <mergeCell ref="C23:J23"/>
    <mergeCell ref="E12:M12"/>
    <mergeCell ref="C49:J49"/>
    <mergeCell ref="C66:J66"/>
    <mergeCell ref="B71:F71"/>
    <mergeCell ref="I69:M69"/>
    <mergeCell ref="I71:M71"/>
    <mergeCell ref="I75:M75"/>
    <mergeCell ref="B69:E69"/>
    <mergeCell ref="B75:F75"/>
    <mergeCell ref="C30:J30"/>
    <mergeCell ref="E9:I9"/>
    <mergeCell ref="C62:J62"/>
    <mergeCell ref="C32:J32"/>
    <mergeCell ref="C46:J46"/>
    <mergeCell ref="C45:J45"/>
    <mergeCell ref="C54:J54"/>
    <mergeCell ref="C55:J55"/>
    <mergeCell ref="C59:J59"/>
    <mergeCell ref="C60:J60"/>
  </mergeCells>
  <printOptions/>
  <pageMargins left="0.3937007874015748" right="0.3937007874015748" top="0.984251968503937" bottom="0.3937007874015748" header="0.1968503937007874" footer="0.5118110236220472"/>
  <pageSetup fitToHeight="199" fitToWidth="1" horizontalDpi="300" verticalDpi="300" orientation="portrait" paperSize="9" scale="6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ЦБ РФ по ТО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Куликов</dc:creator>
  <cp:keywords/>
  <dc:description/>
  <cp:lastModifiedBy>Савельева Татьяна Анатольевна</cp:lastModifiedBy>
  <cp:lastPrinted>2018-03-19T08:10:12Z</cp:lastPrinted>
  <dcterms:created xsi:type="dcterms:W3CDTF">2004-10-07T08:08:40Z</dcterms:created>
  <dcterms:modified xsi:type="dcterms:W3CDTF">2018-03-27T13:04:17Z</dcterms:modified>
  <cp:category/>
  <cp:version/>
  <cp:contentType/>
  <cp:contentStatus/>
</cp:coreProperties>
</file>