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'Лист1'!$F$11</definedName>
    <definedName name="date">'Лист1'!$B$73</definedName>
    <definedName name="exec">'Лист1'!#REF!</definedName>
    <definedName name="exec2">'Лист1'!#REF!</definedName>
    <definedName name="execname">'Лист1'!$I$69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FTX">'Лист1'!#REF!</definedName>
    <definedName name="gdol">'Лист1'!$B$65</definedName>
    <definedName name="gname">'Лист1'!$I$65</definedName>
    <definedName name="ispol">'Лист1'!$B$69</definedName>
    <definedName name="nameorg">'Лист1'!$E$12</definedName>
    <definedName name="sdol">'Лист1'!$B$63</definedName>
    <definedName name="sname">'Лист1'!$I$63</definedName>
    <definedName name="spr_1">'Лист1'!#REF!</definedName>
    <definedName name="spr_2">'Лист1'!#REF!</definedName>
    <definedName name="SPR_3">'Лист1'!#REF!</definedName>
    <definedName name="SUPER_FTX">'Лист1'!$B$75</definedName>
    <definedName name="tel">'Лист1'!$C$71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<sst xmlns="http://schemas.openxmlformats.org/spreadsheetml/2006/main" count="107" uniqueCount="107">
  <si>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</si>
  <si>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</si>
  <si>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</si>
  <si>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</si>
  <si>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</si>
  <si>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</si>
  <si>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</si>
  <si>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</si>
  <si>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</si>
  <si>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</si>
  <si>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>ПАССИВЫ</t>
  </si>
  <si>
    <t xml:space="preserve">Средства кредитных  организаций </t>
  </si>
  <si>
    <t>Средства клиентов (некредитных организаций)</t>
  </si>
  <si>
    <t xml:space="preserve">Вклады  физических лиц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</si>
  <si>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</si>
  <si>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</si>
  <si>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</si>
  <si>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</si>
  <si>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Зарегистрированные обыкновенные акции и доли   </t>
  </si>
  <si>
    <t xml:space="preserve">Зарегистрированные привилегированные акции  </t>
  </si>
  <si>
    <t xml:space="preserve">Незарегистрированный уставный капитал неакционерных кредитных организаций </t>
  </si>
  <si>
    <t xml:space="preserve">Эмиссионный доход             </t>
  </si>
  <si>
    <t xml:space="preserve">Всего источников собственных средств </t>
  </si>
  <si>
    <t xml:space="preserve">Всего пассивов </t>
  </si>
  <si>
    <t xml:space="preserve">Безотзывные обязательства кредитной  организации   </t>
  </si>
  <si>
    <t xml:space="preserve">Всего активов </t>
  </si>
  <si>
    <t>Данные на отчетную дату</t>
  </si>
  <si>
    <t>Номер п/п</t>
  </si>
  <si>
    <t>I</t>
  </si>
  <si>
    <t>2.1.</t>
  </si>
  <si>
    <t>II.</t>
  </si>
  <si>
    <t>Активы</t>
  </si>
  <si>
    <t>III.</t>
  </si>
  <si>
    <t>IV.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</si>
  <si>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</si>
  <si>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</si>
  <si>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</si>
  <si>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</si>
  <si>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</si>
  <si>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</si>
  <si>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</si>
  <si>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</si>
  <si>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</si>
  <si>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</si>
  <si>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</si>
  <si>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</si>
  <si>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</si>
  <si>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</si>
  <si>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 xml:space="preserve">16. </t>
  </si>
  <si>
    <t>(публикуемая форма)</t>
  </si>
  <si>
    <t>Код формы 0409806</t>
  </si>
  <si>
    <t>Квартальная/Годовая</t>
  </si>
  <si>
    <t xml:space="preserve">                                                ВНЕБАЛАНСОВЫЕ ОБЯЗАТЕЛЬСТВА   </t>
  </si>
  <si>
    <t xml:space="preserve">                                             ИСТОЧНИКИ СОБСТВЕННЫХ СРЕДСТВ      </t>
  </si>
  <si>
    <t>Кредитной организации</t>
  </si>
  <si>
    <t>М.П.</t>
  </si>
  <si>
    <t>Телефон:</t>
  </si>
  <si>
    <t>1</t>
  </si>
  <si>
    <t>2</t>
  </si>
  <si>
    <t>3</t>
  </si>
  <si>
    <t>4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</si>
  <si>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</si>
  <si>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</si>
  <si>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</si>
  <si>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</si>
  <si>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</si>
  <si>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</si>
  <si>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</si>
  <si>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</si>
  <si>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</si>
  <si>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</si>
  <si>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Прибыль (убыток) за отчетный период </t>
  </si>
  <si>
    <t>Данные на соответствующую отчетную дату прошлого года</t>
  </si>
  <si>
    <t>Средства кредитных организаций в Центральном банке Российской Федерации</t>
  </si>
  <si>
    <t>Чистые вложения в ценные бумаги, оцениваемые по справедливой стоимости через прибыль или убыток</t>
  </si>
  <si>
    <t xml:space="preserve">Чистые вложения в ценные бумаги и другие финансовые активы, имеющиеся в наличии для продажи  </t>
  </si>
  <si>
    <t>6.1.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</si>
  <si>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</si>
  <si>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</si>
  <si>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</si>
  <si>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13.1.</t>
  </si>
  <si>
    <t>14.</t>
  </si>
  <si>
    <t>Финансовые обязательства, оцениваемые по справедливой стоимости через прибыль или убыток</t>
  </si>
  <si>
    <t xml:space="preserve">17.  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</si>
  <si>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</si>
  <si>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 xml:space="preserve">18. </t>
  </si>
  <si>
    <t>19.</t>
  </si>
  <si>
    <t>19.1.</t>
  </si>
  <si>
    <t>19.2.</t>
  </si>
  <si>
    <t>19.3.</t>
  </si>
  <si>
    <t>Собственные акции (доли), выкупленные у акционеров (участников)</t>
  </si>
  <si>
    <t xml:space="preserve">Переоценка по справедливой стоимости ценных бумаг, имеющихся в наличии для продажи </t>
  </si>
  <si>
    <t>Переоценка основных средств</t>
  </si>
  <si>
    <t>Нераспределенная прибыль прошлых лет (непокрытые убытки прошлых лет)</t>
  </si>
  <si>
    <t>Выданные кредитной организацией гарантии и поручительства</t>
  </si>
  <si>
    <t>Заместитель Председателя Правления банка</t>
  </si>
  <si>
    <t>Голубев С.И.</t>
  </si>
  <si>
    <t>Главный бухгалтер</t>
  </si>
  <si>
    <t>Панкратова В.А.</t>
  </si>
  <si>
    <t>Исполнитель</t>
  </si>
  <si>
    <t>Махова Е.В.</t>
  </si>
  <si>
    <t>39-09-30</t>
  </si>
  <si>
    <t/>
  </si>
  <si>
    <t xml:space="preserve">Сообщение к отчету: </t>
  </si>
  <si>
    <t>156000, г. Кострома, пр-кт Текстильщиков, д. 46</t>
  </si>
  <si>
    <t>на 01.10.2008г.</t>
  </si>
  <si>
    <t xml:space="preserve">ООО ИКБ "Совкомбанк"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</si>
</sst>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/>
    </xf>
    <xf numFmtId="1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496175" y="2857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133350</xdr:colOff>
      <xdr:row>7</xdr:row>
      <xdr:rowOff>19050</xdr:rowOff>
    </xdr:from>
    <xdr:to>
      <xdr:col>4</xdr:col>
      <xdr:colOff>238125</xdr:colOff>
      <xdr:row>7</xdr:row>
      <xdr:rowOff>190500</xdr:rowOff>
    </xdr:to>
    <xdr:sp>
      <xdr:nvSpPr>
        <xdr:cNvPr id="2" name="soato"/>
        <xdr:cNvSpPr txBox="1">
          <a:spLocks noChangeArrowheads="1"/>
        </xdr:cNvSpPr>
      </xdr:nvSpPr>
      <xdr:spPr>
        <a:xfrm>
          <a:off x="1971675" y="1047750"/>
          <a:ext cx="131445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34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6</xdr:col>
      <xdr:colOff>76200</xdr:colOff>
      <xdr:row>7</xdr:row>
      <xdr:rowOff>190500</xdr:rowOff>
    </xdr:to>
    <xdr:sp>
      <xdr:nvSpPr>
        <xdr:cNvPr id="3" name="okpo"/>
        <xdr:cNvSpPr txBox="1">
          <a:spLocks noChangeArrowheads="1"/>
        </xdr:cNvSpPr>
      </xdr:nvSpPr>
      <xdr:spPr>
        <a:xfrm>
          <a:off x="3429000" y="105727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09139030</a:t>
          </a:r>
        </a:p>
      </xdr:txBody>
    </xdr:sp>
    <xdr:clientData/>
  </xdr:twoCellAnchor>
  <xdr:twoCellAnchor>
    <xdr:from>
      <xdr:col>9</xdr:col>
      <xdr:colOff>381000</xdr:colOff>
      <xdr:row>7</xdr:row>
      <xdr:rowOff>19050</xdr:rowOff>
    </xdr:from>
    <xdr:to>
      <xdr:col>10</xdr:col>
      <xdr:colOff>819150</xdr:colOff>
      <xdr:row>7</xdr:row>
      <xdr:rowOff>190500</xdr:rowOff>
    </xdr:to>
    <xdr:sp>
      <xdr:nvSpPr>
        <xdr:cNvPr id="4" name="regnom"/>
        <xdr:cNvSpPr txBox="1">
          <a:spLocks noChangeArrowheads="1"/>
        </xdr:cNvSpPr>
      </xdr:nvSpPr>
      <xdr:spPr>
        <a:xfrm>
          <a:off x="7353300" y="1047750"/>
          <a:ext cx="11144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963</a:t>
          </a:r>
        </a:p>
      </xdr:txBody>
    </xdr:sp>
    <xdr:clientData/>
  </xdr:twoCellAnchor>
  <xdr:twoCellAnchor>
    <xdr:from>
      <xdr:col>10</xdr:col>
      <xdr:colOff>933450</xdr:colOff>
      <xdr:row>7</xdr:row>
      <xdr:rowOff>28575</xdr:rowOff>
    </xdr:from>
    <xdr:to>
      <xdr:col>11</xdr:col>
      <xdr:colOff>1123950</xdr:colOff>
      <xdr:row>7</xdr:row>
      <xdr:rowOff>190500</xdr:rowOff>
    </xdr:to>
    <xdr:sp>
      <xdr:nvSpPr>
        <xdr:cNvPr id="5" name="bik"/>
        <xdr:cNvSpPr txBox="1">
          <a:spLocks noChangeArrowheads="1"/>
        </xdr:cNvSpPr>
      </xdr:nvSpPr>
      <xdr:spPr>
        <a:xfrm>
          <a:off x="8582025" y="1057275"/>
          <a:ext cx="14097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043469743</a:t>
          </a:r>
        </a:p>
      </xdr:txBody>
    </xdr:sp>
    <xdr:clientData/>
  </xdr:twoCellAnchor>
  <xdr:twoCellAnchor>
    <xdr:from>
      <xdr:col>6</xdr:col>
      <xdr:colOff>552450</xdr:colOff>
      <xdr:row>7</xdr:row>
      <xdr:rowOff>28575</xdr:rowOff>
    </xdr:from>
    <xdr:to>
      <xdr:col>9</xdr:col>
      <xdr:colOff>104775</xdr:colOff>
      <xdr:row>7</xdr:row>
      <xdr:rowOff>190500</xdr:rowOff>
    </xdr:to>
    <xdr:sp>
      <xdr:nvSpPr>
        <xdr:cNvPr id="6" name="ogrn"/>
        <xdr:cNvSpPr txBox="1">
          <a:spLocks noChangeArrowheads="1"/>
        </xdr:cNvSpPr>
      </xdr:nvSpPr>
      <xdr:spPr>
        <a:xfrm>
          <a:off x="5248275" y="1057275"/>
          <a:ext cx="18288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1024400001779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067050" y="2676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533400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8" name="Line 55"/>
        <xdr:cNvSpPr>
          <a:spLocks/>
        </xdr:cNvSpPr>
      </xdr:nvSpPr>
      <xdr:spPr>
        <a:xfrm flipV="1">
          <a:off x="2371725" y="2428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11</xdr:col>
      <xdr:colOff>1200150</xdr:colOff>
      <xdr:row>7</xdr:row>
      <xdr:rowOff>247650</xdr:rowOff>
    </xdr:to>
    <xdr:grpSp>
      <xdr:nvGrpSpPr>
        <xdr:cNvPr id="9" name="Group 56"/>
        <xdr:cNvGrpSpPr>
          <a:grpSpLocks/>
        </xdr:cNvGrpSpPr>
      </xdr:nvGrpSpPr>
      <xdr:grpSpPr>
        <a:xfrm>
          <a:off x="1838325" y="228600"/>
          <a:ext cx="8229600" cy="1047750"/>
          <a:chOff x="42" y="40"/>
          <a:chExt cx="628" cy="72"/>
        </a:xfrm>
        <a:solidFill>
          <a:srgbClr val="FFFFFF"/>
        </a:solidFill>
      </xdr:grpSpPr>
      <xdr:sp>
        <xdr:nvSpPr>
          <xdr:cNvPr id="10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1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2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4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5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6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7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75"/>
  <sheetViews>
    <sheetView tabSelected="1" view="pageBreakPreview" zoomScaleSheetLayoutView="100" workbookViewId="0" topLeftCell="A1">
      <selection activeCell="E12" sqref="E12:L12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5.875" style="0" customWidth="1"/>
    <col min="5" max="5" width="10.75390625" style="0" customWidth="1"/>
    <col min="6" max="6" width="10.875" style="0" customWidth="1"/>
    <col min="7" max="7" width="7.875" style="0" customWidth="1"/>
    <col min="8" max="8" width="10.875" style="0" customWidth="1"/>
    <col min="9" max="9" width="11.125" style="0" customWidth="1"/>
    <col min="10" max="10" width="8.875" style="0" customWidth="1"/>
    <col min="11" max="11" width="16.00390625" style="0" customWidth="1"/>
    <col min="12" max="12" width="17.0039062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3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7" t="s">
        <v>2</v>
      </c>
      <c r="F9" s="27"/>
      <c r="G9" s="27"/>
      <c r="H9" s="27"/>
      <c r="I9" s="27"/>
      <c r="J9" s="1"/>
    </row>
    <row r="10" spans="5:10" ht="15.75">
      <c r="E10" s="27" t="s">
        <v>49</v>
      </c>
      <c r="F10" s="27"/>
      <c r="G10" s="27"/>
      <c r="H10" s="27"/>
      <c r="I10" s="27"/>
      <c r="J10" s="1"/>
    </row>
    <row r="11" spans="6:8" ht="27" customHeight="1">
      <c r="F11" s="42" t="s">
        <v>105</v>
      </c>
      <c r="G11" s="42"/>
      <c r="H11" s="42"/>
    </row>
    <row r="12" spans="2:18" ht="15">
      <c r="B12" s="35" t="s">
        <v>54</v>
      </c>
      <c r="C12" s="35"/>
      <c r="D12" s="35"/>
      <c r="E12" s="45" t="s">
        <v>106</v>
      </c>
      <c r="F12" s="45"/>
      <c r="G12" s="45"/>
      <c r="H12" s="45"/>
      <c r="I12" s="45"/>
      <c r="J12" s="45"/>
      <c r="K12" s="45"/>
      <c r="L12" s="45"/>
      <c r="M12" s="11"/>
      <c r="N12" s="3"/>
      <c r="O12" s="3"/>
      <c r="P12" s="3"/>
      <c r="Q12" s="3"/>
      <c r="R12" s="3"/>
    </row>
    <row r="13" ht="4.5" customHeight="1"/>
    <row r="14" spans="2:12" ht="15">
      <c r="B14" s="35" t="s">
        <v>1</v>
      </c>
      <c r="C14" s="35"/>
      <c r="D14" s="34" t="s">
        <v>104</v>
      </c>
      <c r="E14" s="34"/>
      <c r="F14" s="34"/>
      <c r="G14" s="34"/>
      <c r="H14" s="34"/>
      <c r="I14" s="34"/>
      <c r="J14" s="34"/>
      <c r="K14" s="34"/>
      <c r="L14" s="34"/>
    </row>
    <row r="16" spans="11:12" ht="12.75">
      <c r="K16" s="36" t="s">
        <v>50</v>
      </c>
      <c r="L16" s="36"/>
    </row>
    <row r="17" spans="11:12" ht="12.75">
      <c r="K17" s="36" t="s">
        <v>51</v>
      </c>
      <c r="L17" s="36"/>
    </row>
    <row r="18" spans="11:12" ht="12.75">
      <c r="K18" s="2"/>
      <c r="L18" s="2" t="s">
        <v>0</v>
      </c>
    </row>
    <row r="19" ht="8.25" customHeight="1"/>
    <row r="20" spans="2:12" ht="51">
      <c r="B20" s="6" t="s">
        <v>27</v>
      </c>
      <c r="C20" s="43" t="s">
        <v>3</v>
      </c>
      <c r="D20" s="43"/>
      <c r="E20" s="43"/>
      <c r="F20" s="43"/>
      <c r="G20" s="43"/>
      <c r="H20" s="43"/>
      <c r="I20" s="43"/>
      <c r="J20" s="43"/>
      <c r="K20" s="7" t="s">
        <v>26</v>
      </c>
      <c r="L20" s="8" t="s">
        <v>72</v>
      </c>
    </row>
    <row r="21" spans="2:12" ht="12.75">
      <c r="B21" s="5" t="s">
        <v>57</v>
      </c>
      <c r="C21" s="37" t="s">
        <v>58</v>
      </c>
      <c r="D21" s="37"/>
      <c r="E21" s="37"/>
      <c r="F21" s="37"/>
      <c r="G21" s="37"/>
      <c r="H21" s="37"/>
      <c r="I21" s="37"/>
      <c r="J21" s="37"/>
      <c r="K21" s="5" t="s">
        <v>59</v>
      </c>
      <c r="L21" s="5" t="s">
        <v>60</v>
      </c>
    </row>
    <row r="22" spans="2:12" ht="12.75">
      <c r="B22" s="5" t="s">
        <v>28</v>
      </c>
      <c r="C22" s="38" t="s">
        <v>31</v>
      </c>
      <c r="D22" s="39"/>
      <c r="E22" s="39"/>
      <c r="F22" s="39"/>
      <c r="G22" s="39"/>
      <c r="H22" s="39"/>
      <c r="I22" s="39"/>
      <c r="J22" s="40"/>
      <c r="K22" s="13"/>
      <c r="L22" s="13"/>
    </row>
    <row r="23" spans="2:12" ht="12.75">
      <c r="B23" s="9" t="s">
        <v>34</v>
      </c>
      <c r="C23" s="24" t="s">
        <v>4</v>
      </c>
      <c r="D23" s="24"/>
      <c r="E23" s="24"/>
      <c r="F23" s="24"/>
      <c r="G23" s="24"/>
      <c r="H23" s="24"/>
      <c r="I23" s="24"/>
      <c r="J23" s="24"/>
      <c r="K23" s="16">
        <v>553178</v>
      </c>
      <c r="L23" s="16">
        <v>290872</v>
      </c>
    </row>
    <row r="24" spans="2:12" ht="12.75">
      <c r="B24" s="9" t="s">
        <v>35</v>
      </c>
      <c r="C24" s="24" t="s">
        <v>73</v>
      </c>
      <c r="D24" s="24"/>
      <c r="E24" s="24"/>
      <c r="F24" s="24"/>
      <c r="G24" s="24"/>
      <c r="H24" s="24"/>
      <c r="I24" s="24"/>
      <c r="J24" s="24"/>
      <c r="K24" s="16">
        <v>320617</v>
      </c>
      <c r="L24" s="16">
        <v>351215</v>
      </c>
    </row>
    <row r="25" spans="2:12" ht="12.75">
      <c r="B25" s="9" t="s">
        <v>29</v>
      </c>
      <c r="C25" s="24" t="s">
        <v>5</v>
      </c>
      <c r="D25" s="24"/>
      <c r="E25" s="24"/>
      <c r="F25" s="24"/>
      <c r="G25" s="24"/>
      <c r="H25" s="24"/>
      <c r="I25" s="24"/>
      <c r="J25" s="24"/>
      <c r="K25" s="16">
        <v>92488</v>
      </c>
      <c r="L25" s="16">
        <v>165132</v>
      </c>
    </row>
    <row r="26" spans="2:12" ht="12.75">
      <c r="B26" s="9" t="s">
        <v>36</v>
      </c>
      <c r="C26" s="24" t="s">
        <v>6</v>
      </c>
      <c r="D26" s="24"/>
      <c r="E26" s="24"/>
      <c r="F26" s="24"/>
      <c r="G26" s="24"/>
      <c r="H26" s="24"/>
      <c r="I26" s="24"/>
      <c r="J26" s="24"/>
      <c r="K26" s="16">
        <v>171030</v>
      </c>
      <c r="L26" s="16">
        <v>108529</v>
      </c>
    </row>
    <row r="27" spans="2:12" ht="27" customHeight="1">
      <c r="B27" s="15" t="s">
        <v>37</v>
      </c>
      <c r="C27" s="44" t="s">
        <v>74</v>
      </c>
      <c r="D27" s="44"/>
      <c r="E27" s="44"/>
      <c r="F27" s="44"/>
      <c r="G27" s="44"/>
      <c r="H27" s="44"/>
      <c r="I27" s="44"/>
      <c r="J27" s="44"/>
      <c r="K27" s="17">
        <v>603320</v>
      </c>
      <c r="L27" s="17">
        <v>96302</v>
      </c>
    </row>
    <row r="28" spans="2:12" ht="12.75">
      <c r="B28" s="9" t="s">
        <v>38</v>
      </c>
      <c r="C28" s="24" t="s">
        <v>7</v>
      </c>
      <c r="D28" s="24"/>
      <c r="E28" s="24"/>
      <c r="F28" s="24"/>
      <c r="G28" s="24"/>
      <c r="H28" s="24"/>
      <c r="I28" s="24"/>
      <c r="J28" s="24"/>
      <c r="K28" s="16">
        <v>15041751</v>
      </c>
      <c r="L28" s="16">
        <v>7865578</v>
      </c>
    </row>
    <row r="29" spans="2:12" ht="12.75">
      <c r="B29" s="9" t="s">
        <v>39</v>
      </c>
      <c r="C29" s="24" t="s">
        <v>75</v>
      </c>
      <c r="D29" s="24"/>
      <c r="E29" s="24"/>
      <c r="F29" s="24"/>
      <c r="G29" s="24"/>
      <c r="H29" s="24"/>
      <c r="I29" s="24"/>
      <c r="J29" s="24"/>
      <c r="K29" s="16">
        <v>1433946</v>
      </c>
      <c r="L29" s="16">
        <v>1087659</v>
      </c>
    </row>
    <row r="30" spans="2:12" ht="12.75">
      <c r="B30" s="9" t="s">
        <v>76</v>
      </c>
      <c r="C30" s="20" t="s">
        <v>77</v>
      </c>
      <c r="D30" s="21"/>
      <c r="E30" s="21"/>
      <c r="F30" s="21"/>
      <c r="G30" s="21"/>
      <c r="H30" s="21"/>
      <c r="I30" s="21"/>
      <c r="J30" s="22"/>
      <c r="K30" s="16">
        <v>928300</v>
      </c>
      <c r="L30" s="16">
        <v>1075290</v>
      </c>
    </row>
    <row r="31" spans="2:12" ht="12.75">
      <c r="B31" s="9" t="s">
        <v>40</v>
      </c>
      <c r="C31" s="24" t="s">
        <v>78</v>
      </c>
      <c r="D31" s="24"/>
      <c r="E31" s="24"/>
      <c r="F31" s="24"/>
      <c r="G31" s="24"/>
      <c r="H31" s="24"/>
      <c r="I31" s="24"/>
      <c r="J31" s="24"/>
      <c r="K31" s="16">
        <v>246970</v>
      </c>
      <c r="L31" s="16">
        <v>202807</v>
      </c>
    </row>
    <row r="32" spans="2:12" ht="12.75">
      <c r="B32" s="9" t="s">
        <v>41</v>
      </c>
      <c r="C32" s="24" t="s">
        <v>8</v>
      </c>
      <c r="D32" s="24"/>
      <c r="E32" s="24"/>
      <c r="F32" s="24"/>
      <c r="G32" s="24"/>
      <c r="H32" s="24"/>
      <c r="I32" s="24"/>
      <c r="J32" s="24"/>
      <c r="K32" s="16">
        <v>377401</v>
      </c>
      <c r="L32" s="16">
        <v>161073</v>
      </c>
    </row>
    <row r="33" spans="2:12" ht="12.75">
      <c r="B33" s="9" t="s">
        <v>42</v>
      </c>
      <c r="C33" s="24" t="s">
        <v>9</v>
      </c>
      <c r="D33" s="24"/>
      <c r="E33" s="24"/>
      <c r="F33" s="24"/>
      <c r="G33" s="24"/>
      <c r="H33" s="24"/>
      <c r="I33" s="24"/>
      <c r="J33" s="24"/>
      <c r="K33" s="16">
        <v>220666</v>
      </c>
      <c r="L33" s="16">
        <v>77080</v>
      </c>
    </row>
    <row r="34" spans="2:12" ht="12.75">
      <c r="B34" s="9" t="s">
        <v>43</v>
      </c>
      <c r="C34" s="24" t="s">
        <v>25</v>
      </c>
      <c r="D34" s="24"/>
      <c r="E34" s="24"/>
      <c r="F34" s="24"/>
      <c r="G34" s="24"/>
      <c r="H34" s="24"/>
      <c r="I34" s="24"/>
      <c r="J34" s="24"/>
      <c r="K34" s="16">
        <v>18968879</v>
      </c>
      <c r="L34" s="19">
        <f>L23+L24+L26+L27+L28+L29+L31+L32+L33</f>
        <v>10241115</v>
      </c>
    </row>
    <row r="35" spans="2:12" ht="12.75">
      <c r="B35" s="5" t="s">
        <v>30</v>
      </c>
      <c r="C35" s="31" t="s">
        <v>10</v>
      </c>
      <c r="D35" s="32"/>
      <c r="E35" s="32"/>
      <c r="F35" s="32"/>
      <c r="G35" s="32"/>
      <c r="H35" s="32"/>
      <c r="I35" s="32"/>
      <c r="J35" s="33"/>
      <c r="K35" s="16"/>
      <c r="L35" s="16"/>
    </row>
    <row r="36" spans="2:12" ht="12.75">
      <c r="B36" s="9" t="s">
        <v>44</v>
      </c>
      <c r="C36" s="24" t="s">
        <v>79</v>
      </c>
      <c r="D36" s="24"/>
      <c r="E36" s="24"/>
      <c r="F36" s="24"/>
      <c r="G36" s="24"/>
      <c r="H36" s="24"/>
      <c r="I36" s="24"/>
      <c r="J36" s="24"/>
      <c r="K36" s="16">
        <v>770453</v>
      </c>
      <c r="L36" s="16">
        <v>0</v>
      </c>
    </row>
    <row r="37" spans="2:12" ht="12.75">
      <c r="B37" s="9" t="s">
        <v>45</v>
      </c>
      <c r="C37" s="24" t="s">
        <v>11</v>
      </c>
      <c r="D37" s="24"/>
      <c r="E37" s="24"/>
      <c r="F37" s="24"/>
      <c r="G37" s="24"/>
      <c r="H37" s="24"/>
      <c r="I37" s="24"/>
      <c r="J37" s="24"/>
      <c r="K37" s="16">
        <v>723500</v>
      </c>
      <c r="L37" s="16">
        <v>77495</v>
      </c>
    </row>
    <row r="38" spans="2:12" ht="12.75">
      <c r="B38" s="9" t="s">
        <v>46</v>
      </c>
      <c r="C38" s="24" t="s">
        <v>12</v>
      </c>
      <c r="D38" s="24"/>
      <c r="E38" s="24"/>
      <c r="F38" s="24"/>
      <c r="G38" s="24"/>
      <c r="H38" s="24"/>
      <c r="I38" s="24"/>
      <c r="J38" s="24"/>
      <c r="K38" s="16">
        <v>13937148</v>
      </c>
      <c r="L38" s="16">
        <v>8103476</v>
      </c>
    </row>
    <row r="39" spans="2:12" ht="12.75">
      <c r="B39" s="9" t="s">
        <v>80</v>
      </c>
      <c r="C39" s="24" t="s">
        <v>13</v>
      </c>
      <c r="D39" s="24"/>
      <c r="E39" s="24"/>
      <c r="F39" s="24"/>
      <c r="G39" s="24"/>
      <c r="H39" s="24"/>
      <c r="I39" s="24"/>
      <c r="J39" s="24"/>
      <c r="K39" s="16">
        <v>9531449</v>
      </c>
      <c r="L39" s="16">
        <v>5004204</v>
      </c>
    </row>
    <row r="40" spans="2:12" ht="12.75">
      <c r="B40" s="9" t="s">
        <v>81</v>
      </c>
      <c r="C40" s="20" t="s">
        <v>82</v>
      </c>
      <c r="D40" s="21"/>
      <c r="E40" s="21"/>
      <c r="F40" s="21"/>
      <c r="G40" s="21"/>
      <c r="H40" s="21"/>
      <c r="I40" s="21"/>
      <c r="J40" s="22"/>
      <c r="K40" s="16">
        <v>0</v>
      </c>
      <c r="L40" s="16">
        <v>0</v>
      </c>
    </row>
    <row r="41" spans="2:12" ht="12.75">
      <c r="B41" s="9" t="s">
        <v>47</v>
      </c>
      <c r="C41" s="24" t="s">
        <v>14</v>
      </c>
      <c r="D41" s="24"/>
      <c r="E41" s="24"/>
      <c r="F41" s="24"/>
      <c r="G41" s="24"/>
      <c r="H41" s="24"/>
      <c r="I41" s="24"/>
      <c r="J41" s="24"/>
      <c r="K41" s="16">
        <v>357482</v>
      </c>
      <c r="L41" s="16">
        <v>180433</v>
      </c>
    </row>
    <row r="42" spans="2:12" ht="12.75">
      <c r="B42" s="9" t="s">
        <v>48</v>
      </c>
      <c r="C42" s="24" t="s">
        <v>15</v>
      </c>
      <c r="D42" s="24"/>
      <c r="E42" s="24"/>
      <c r="F42" s="24"/>
      <c r="G42" s="24"/>
      <c r="H42" s="24"/>
      <c r="I42" s="24"/>
      <c r="J42" s="24"/>
      <c r="K42" s="16">
        <v>274657</v>
      </c>
      <c r="L42" s="16">
        <v>129536</v>
      </c>
    </row>
    <row r="43" spans="2:12" ht="25.5" customHeight="1">
      <c r="B43" s="10" t="s">
        <v>83</v>
      </c>
      <c r="C43" s="28" t="s">
        <v>84</v>
      </c>
      <c r="D43" s="29"/>
      <c r="E43" s="29"/>
      <c r="F43" s="29"/>
      <c r="G43" s="29"/>
      <c r="H43" s="29"/>
      <c r="I43" s="29"/>
      <c r="J43" s="30"/>
      <c r="K43" s="18">
        <v>10651</v>
      </c>
      <c r="L43" s="18">
        <v>11439</v>
      </c>
    </row>
    <row r="44" spans="2:12" ht="12.75">
      <c r="B44" s="9" t="s">
        <v>85</v>
      </c>
      <c r="C44" s="24" t="s">
        <v>16</v>
      </c>
      <c r="D44" s="24"/>
      <c r="E44" s="24"/>
      <c r="F44" s="24"/>
      <c r="G44" s="24"/>
      <c r="H44" s="24"/>
      <c r="I44" s="24"/>
      <c r="J44" s="24"/>
      <c r="K44" s="16">
        <v>16073891</v>
      </c>
      <c r="L44" s="19">
        <f>L36+L37+L38+L40+L41+L42+L43</f>
        <v>8502379</v>
      </c>
    </row>
    <row r="45" spans="2:12" ht="12.75">
      <c r="B45" s="5" t="s">
        <v>32</v>
      </c>
      <c r="C45" s="24" t="s">
        <v>53</v>
      </c>
      <c r="D45" s="24"/>
      <c r="E45" s="24"/>
      <c r="F45" s="24"/>
      <c r="G45" s="24"/>
      <c r="H45" s="24"/>
      <c r="I45" s="24"/>
      <c r="J45" s="24"/>
      <c r="K45" s="16"/>
      <c r="L45" s="16"/>
    </row>
    <row r="46" spans="2:12" ht="12.75">
      <c r="B46" s="9" t="s">
        <v>86</v>
      </c>
      <c r="C46" s="24" t="s">
        <v>17</v>
      </c>
      <c r="D46" s="24"/>
      <c r="E46" s="24"/>
      <c r="F46" s="24"/>
      <c r="G46" s="24"/>
      <c r="H46" s="24"/>
      <c r="I46" s="24"/>
      <c r="J46" s="24"/>
      <c r="K46" s="16">
        <v>1097561</v>
      </c>
      <c r="L46" s="16">
        <v>900000</v>
      </c>
    </row>
    <row r="47" spans="2:12" ht="12.75">
      <c r="B47" s="9" t="s">
        <v>87</v>
      </c>
      <c r="C47" s="24" t="s">
        <v>18</v>
      </c>
      <c r="D47" s="24"/>
      <c r="E47" s="24"/>
      <c r="F47" s="24"/>
      <c r="G47" s="24"/>
      <c r="H47" s="24"/>
      <c r="I47" s="24"/>
      <c r="J47" s="24"/>
      <c r="K47" s="16">
        <v>1097561</v>
      </c>
      <c r="L47" s="16">
        <v>900000</v>
      </c>
    </row>
    <row r="48" spans="2:12" ht="12.75">
      <c r="B48" s="9" t="s">
        <v>88</v>
      </c>
      <c r="C48" s="24" t="s">
        <v>19</v>
      </c>
      <c r="D48" s="24"/>
      <c r="E48" s="24"/>
      <c r="F48" s="24"/>
      <c r="G48" s="24"/>
      <c r="H48" s="24"/>
      <c r="I48" s="24"/>
      <c r="J48" s="24"/>
      <c r="K48" s="16">
        <v>0</v>
      </c>
      <c r="L48" s="16">
        <v>0</v>
      </c>
    </row>
    <row r="49" spans="2:12" ht="12.75">
      <c r="B49" s="9" t="s">
        <v>89</v>
      </c>
      <c r="C49" s="24" t="s">
        <v>20</v>
      </c>
      <c r="D49" s="24"/>
      <c r="E49" s="24"/>
      <c r="F49" s="24"/>
      <c r="G49" s="24"/>
      <c r="H49" s="24"/>
      <c r="I49" s="24"/>
      <c r="J49" s="24"/>
      <c r="K49" s="16">
        <v>0</v>
      </c>
      <c r="L49" s="16">
        <v>0</v>
      </c>
    </row>
    <row r="50" spans="2:12" ht="12.75">
      <c r="B50" s="9" t="s">
        <v>61</v>
      </c>
      <c r="C50" s="24" t="s">
        <v>90</v>
      </c>
      <c r="D50" s="24"/>
      <c r="E50" s="24"/>
      <c r="F50" s="24"/>
      <c r="G50" s="24"/>
      <c r="H50" s="24"/>
      <c r="I50" s="24"/>
      <c r="J50" s="24"/>
      <c r="K50" s="16">
        <v>0</v>
      </c>
      <c r="L50" s="16">
        <v>0</v>
      </c>
    </row>
    <row r="51" spans="2:12" ht="12.75">
      <c r="B51" s="9" t="s">
        <v>62</v>
      </c>
      <c r="C51" s="24" t="s">
        <v>21</v>
      </c>
      <c r="D51" s="24"/>
      <c r="E51" s="24"/>
      <c r="F51" s="24"/>
      <c r="G51" s="24"/>
      <c r="H51" s="24"/>
      <c r="I51" s="24"/>
      <c r="J51" s="24"/>
      <c r="K51" s="16">
        <v>1694339</v>
      </c>
      <c r="L51" s="16">
        <v>816400</v>
      </c>
    </row>
    <row r="52" spans="2:12" ht="12.75">
      <c r="B52" s="9" t="s">
        <v>63</v>
      </c>
      <c r="C52" s="24" t="s">
        <v>91</v>
      </c>
      <c r="D52" s="24"/>
      <c r="E52" s="24"/>
      <c r="F52" s="24"/>
      <c r="G52" s="24"/>
      <c r="H52" s="24"/>
      <c r="I52" s="24"/>
      <c r="J52" s="24"/>
      <c r="K52" s="16">
        <v>-26819</v>
      </c>
      <c r="L52" s="16">
        <v>0</v>
      </c>
    </row>
    <row r="53" spans="2:12" ht="13.5" customHeight="1">
      <c r="B53" s="10" t="s">
        <v>64</v>
      </c>
      <c r="C53" s="26" t="s">
        <v>92</v>
      </c>
      <c r="D53" s="26"/>
      <c r="E53" s="26"/>
      <c r="F53" s="26"/>
      <c r="G53" s="26"/>
      <c r="H53" s="26"/>
      <c r="I53" s="26"/>
      <c r="J53" s="26"/>
      <c r="K53" s="18">
        <v>0</v>
      </c>
      <c r="L53" s="18">
        <v>0</v>
      </c>
    </row>
    <row r="54" spans="2:12" ht="13.5" customHeight="1">
      <c r="B54" s="10" t="s">
        <v>65</v>
      </c>
      <c r="C54" s="26" t="s">
        <v>93</v>
      </c>
      <c r="D54" s="26"/>
      <c r="E54" s="26"/>
      <c r="F54" s="26"/>
      <c r="G54" s="26"/>
      <c r="H54" s="26"/>
      <c r="I54" s="26"/>
      <c r="J54" s="26"/>
      <c r="K54" s="18">
        <v>54929</v>
      </c>
      <c r="L54" s="18">
        <v>-45248</v>
      </c>
    </row>
    <row r="55" spans="2:12" ht="12.75">
      <c r="B55" s="9" t="s">
        <v>66</v>
      </c>
      <c r="C55" s="24" t="s">
        <v>71</v>
      </c>
      <c r="D55" s="24"/>
      <c r="E55" s="24"/>
      <c r="F55" s="24"/>
      <c r="G55" s="24"/>
      <c r="H55" s="24"/>
      <c r="I55" s="24"/>
      <c r="J55" s="24"/>
      <c r="K55" s="16">
        <v>74978</v>
      </c>
      <c r="L55" s="16">
        <v>67584</v>
      </c>
    </row>
    <row r="56" spans="2:12" ht="12.75">
      <c r="B56" s="9" t="s">
        <v>67</v>
      </c>
      <c r="C56" s="24" t="s">
        <v>22</v>
      </c>
      <c r="D56" s="24"/>
      <c r="E56" s="24"/>
      <c r="F56" s="24"/>
      <c r="G56" s="24"/>
      <c r="H56" s="24"/>
      <c r="I56" s="24"/>
      <c r="J56" s="24"/>
      <c r="K56" s="16">
        <v>2894988</v>
      </c>
      <c r="L56" s="19">
        <f>L46-L49-L50+L51+L52+L53+L54+L55</f>
        <v>1738736</v>
      </c>
    </row>
    <row r="57" spans="2:12" ht="12.75">
      <c r="B57" s="9" t="s">
        <v>68</v>
      </c>
      <c r="C57" s="24" t="s">
        <v>23</v>
      </c>
      <c r="D57" s="24"/>
      <c r="E57" s="24"/>
      <c r="F57" s="24"/>
      <c r="G57" s="24"/>
      <c r="H57" s="24"/>
      <c r="I57" s="24"/>
      <c r="J57" s="24"/>
      <c r="K57" s="16">
        <v>18968879</v>
      </c>
      <c r="L57" s="19">
        <f>L44+L49+L56</f>
        <v>10241115</v>
      </c>
    </row>
    <row r="58" spans="2:12" ht="12.75">
      <c r="B58" s="5" t="s">
        <v>33</v>
      </c>
      <c r="C58" s="24" t="s">
        <v>52</v>
      </c>
      <c r="D58" s="24"/>
      <c r="E58" s="24"/>
      <c r="F58" s="24"/>
      <c r="G58" s="24"/>
      <c r="H58" s="24"/>
      <c r="I58" s="24"/>
      <c r="J58" s="24"/>
      <c r="K58" s="16"/>
      <c r="L58" s="16"/>
    </row>
    <row r="59" spans="2:12" ht="12.75">
      <c r="B59" s="9" t="s">
        <v>69</v>
      </c>
      <c r="C59" s="24" t="s">
        <v>24</v>
      </c>
      <c r="D59" s="24"/>
      <c r="E59" s="24"/>
      <c r="F59" s="24"/>
      <c r="G59" s="24"/>
      <c r="H59" s="24"/>
      <c r="I59" s="24"/>
      <c r="J59" s="24"/>
      <c r="K59" s="16">
        <v>826304</v>
      </c>
      <c r="L59" s="16">
        <v>571345</v>
      </c>
    </row>
    <row r="60" spans="2:12" ht="12.75">
      <c r="B60" s="9" t="s">
        <v>70</v>
      </c>
      <c r="C60" s="24" t="s">
        <v>94</v>
      </c>
      <c r="D60" s="24"/>
      <c r="E60" s="24"/>
      <c r="F60" s="24"/>
      <c r="G60" s="24"/>
      <c r="H60" s="24"/>
      <c r="I60" s="24"/>
      <c r="J60" s="24"/>
      <c r="K60" s="16">
        <v>1208792</v>
      </c>
      <c r="L60" s="16">
        <v>401387</v>
      </c>
    </row>
    <row r="63" spans="2:12" ht="12.75">
      <c r="B63" s="23" t="s">
        <v>95</v>
      </c>
      <c r="C63" s="23"/>
      <c r="D63" s="23"/>
      <c r="E63" s="23"/>
      <c r="I63" s="23" t="s">
        <v>96</v>
      </c>
      <c r="J63" s="23"/>
      <c r="K63" s="23"/>
      <c r="L63" s="23"/>
    </row>
    <row r="65" spans="2:12" ht="12.75">
      <c r="B65" s="23" t="s">
        <v>97</v>
      </c>
      <c r="C65" s="23"/>
      <c r="D65" s="23"/>
      <c r="E65" s="23"/>
      <c r="F65" s="23"/>
      <c r="I65" s="23" t="s">
        <v>98</v>
      </c>
      <c r="J65" s="23"/>
      <c r="K65" s="23"/>
      <c r="L65" s="23"/>
    </row>
    <row r="67" ht="12.75">
      <c r="B67" s="12" t="s">
        <v>55</v>
      </c>
    </row>
    <row r="69" spans="2:12" ht="12.75">
      <c r="B69" s="23" t="s">
        <v>99</v>
      </c>
      <c r="C69" s="23"/>
      <c r="D69" s="23"/>
      <c r="E69" s="23"/>
      <c r="F69" s="23"/>
      <c r="H69" s="14"/>
      <c r="I69" s="23" t="s">
        <v>100</v>
      </c>
      <c r="J69" s="23"/>
      <c r="K69" s="23"/>
      <c r="L69" s="23"/>
    </row>
    <row r="71" spans="2:3" ht="12.75">
      <c r="B71" t="s">
        <v>56</v>
      </c>
      <c r="C71" s="2" t="s">
        <v>101</v>
      </c>
    </row>
    <row r="73" spans="2:3" ht="12.75">
      <c r="B73" s="25" t="s">
        <v>102</v>
      </c>
      <c r="C73" s="25"/>
    </row>
    <row r="75" spans="2:12" ht="27.75" customHeight="1">
      <c r="B75" s="41" t="s">
        <v>103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</row>
  </sheetData>
  <mergeCells count="58">
    <mergeCell ref="B75:L75"/>
    <mergeCell ref="F11:H11"/>
    <mergeCell ref="C28:J28"/>
    <mergeCell ref="C29:J29"/>
    <mergeCell ref="C20:J20"/>
    <mergeCell ref="C27:J27"/>
    <mergeCell ref="C24:J24"/>
    <mergeCell ref="C25:J25"/>
    <mergeCell ref="C26:J26"/>
    <mergeCell ref="B12:D12"/>
    <mergeCell ref="C23:J23"/>
    <mergeCell ref="E12:L12"/>
    <mergeCell ref="B14:C14"/>
    <mergeCell ref="D14:L14"/>
    <mergeCell ref="K16:L16"/>
    <mergeCell ref="K17:L17"/>
    <mergeCell ref="C21:J21"/>
    <mergeCell ref="C22:J22"/>
    <mergeCell ref="C31:J31"/>
    <mergeCell ref="C32:J32"/>
    <mergeCell ref="C33:J33"/>
    <mergeCell ref="C35:J35"/>
    <mergeCell ref="C34:J34"/>
    <mergeCell ref="C51:J51"/>
    <mergeCell ref="C52:J52"/>
    <mergeCell ref="C53:J53"/>
    <mergeCell ref="C36:J36"/>
    <mergeCell ref="C37:J37"/>
    <mergeCell ref="E9:I9"/>
    <mergeCell ref="E10:I10"/>
    <mergeCell ref="C56:J56"/>
    <mergeCell ref="C57:J57"/>
    <mergeCell ref="C48:J48"/>
    <mergeCell ref="C49:J49"/>
    <mergeCell ref="C42:J42"/>
    <mergeCell ref="C43:J43"/>
    <mergeCell ref="C46:J46"/>
    <mergeCell ref="C47:J47"/>
    <mergeCell ref="B73:C73"/>
    <mergeCell ref="C44:J44"/>
    <mergeCell ref="C45:J45"/>
    <mergeCell ref="C38:J38"/>
    <mergeCell ref="C39:J39"/>
    <mergeCell ref="C41:J41"/>
    <mergeCell ref="C58:J58"/>
    <mergeCell ref="C59:J59"/>
    <mergeCell ref="C60:J60"/>
    <mergeCell ref="C54:J54"/>
    <mergeCell ref="C30:J30"/>
    <mergeCell ref="C40:J40"/>
    <mergeCell ref="I69:L69"/>
    <mergeCell ref="B63:E63"/>
    <mergeCell ref="B65:F65"/>
    <mergeCell ref="I63:L63"/>
    <mergeCell ref="I65:L65"/>
    <mergeCell ref="B69:F69"/>
    <mergeCell ref="C55:J55"/>
    <mergeCell ref="C50:J50"/>
  </mergeCells>
  <printOptions/>
  <pageMargins left="0.39370078740157477" right="0.39370078740157477" top="0.39370078740157477" bottom="0.39370078740157477" header="0" footer="0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analiz6</cp:lastModifiedBy>
  <cp:lastPrinted>2008-10-24T12:22:49Z</cp:lastPrinted>
  <dcterms:created xsi:type="dcterms:W3CDTF">2004-10-07T08:08:40Z</dcterms:created>
  <dcterms:modified xsi:type="dcterms:W3CDTF">2008-11-14T10:41:05Z</dcterms:modified>
  <cp:category/>
  <cp:version/>
  <cp:contentType/>
  <cp:contentStatus/>
</cp:coreProperties>
</file>